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'部门收入总表'!$A$1:$O$43</definedName>
    <definedName name="_xlnm.Print_Area" localSheetId="3">'部门支出总表'!$A$1:$H$42</definedName>
    <definedName name="_xlnm.Print_Area" localSheetId="4">'财拨收支总表'!$A$1:$F$54</definedName>
    <definedName name="_xlnm.Print_Area" localSheetId="10">'财拨总表（引用）'!$A$1:$D$24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'一般公共预算基本支出表'!$A$1:$E$39</definedName>
    <definedName name="_xlnm.Print_Area" localSheetId="5">'一般公共预算支出表'!$A$1:$E$48</definedName>
    <definedName name="_xlnm.Print_Area" localSheetId="8">'政府性基金'!$A$1:$E$18</definedName>
    <definedName name="_xlnm.Print_Area" localSheetId="9">'支出总表（引用）'!$A$1:$C$15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<sst xmlns="http://schemas.openxmlformats.org/spreadsheetml/2006/main" count="356" uniqueCount="183">
  <si>
    <t/>
  </si>
  <si>
    <t>总计</t>
  </si>
  <si>
    <t>2020年部门预算表</t>
  </si>
  <si>
    <t>编制单位：</t>
  </si>
  <si>
    <t>单位负责人签章：</t>
  </si>
  <si>
    <t>财务负责人签章：</t>
  </si>
  <si>
    <t>制表人签章：</t>
  </si>
  <si>
    <t>收支预算总表</t>
  </si>
  <si>
    <t>填报单位:109003南昌经济技术开发区卫生和计划生育办公室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</si>
  <si>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</si>
  <si>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</si>
  <si>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</si>
  <si>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</si>
  <si>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</si>
  <si>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</si>
  <si>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</si>
  <si>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</si>
  <si>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</si>
  <si>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</si>
  <si>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</si>
  <si>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</si>
  <si>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</si>
  <si>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</si>
  <si>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</si>
  <si>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</si>
  <si>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</si>
  <si>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</si>
  <si>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</si>
  <si>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</si>
  <si>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</si>
  <si>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</si>
  <si>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</si>
  <si>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</si>
  <si>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</si>
  <si>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</si>
  <si>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</si>
  <si>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</si>
  <si>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</si>
  <si>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</si>
  <si>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</si>
  <si>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</si>
  <si>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</si>
  <si>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</si>
  <si>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</si>
  <si>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</si>
  <si>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</si>
  <si>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</si>
  <si>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</si>
  <si>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</si>
  <si>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</si>
  <si>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</si>
  <si>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</si>
  <si>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25</t>
  </si>
  <si>
    <t>　其他生活救助</t>
  </si>
  <si>
    <t>　　2082502</t>
  </si>
  <si>
    <t>　　其他农村生活救助</t>
  </si>
  <si>
    <t>210</t>
  </si>
  <si>
    <t>卫生健康支出</t>
  </si>
  <si>
    <t>　01</t>
  </si>
  <si>
    <t>　卫生健康管理事务</t>
  </si>
  <si>
    <t>　　2100101</t>
  </si>
  <si>
    <t>　　行政运行</t>
  </si>
  <si>
    <t>　　2100199</t>
  </si>
  <si>
    <t>　　其他卫生健康管理事务支出</t>
  </si>
  <si>
    <t>　03</t>
  </si>
  <si>
    <t>　基层医疗卫生机构</t>
  </si>
  <si>
    <t>　　2100301</t>
  </si>
  <si>
    <t>　　城市社区卫生机构</t>
  </si>
  <si>
    <t>　　2100302</t>
  </si>
  <si>
    <t>　　乡镇卫生院</t>
  </si>
  <si>
    <t>　　2100399</t>
  </si>
  <si>
    <t>　　其他基层医疗卫生机构支出</t>
  </si>
  <si>
    <t>　04</t>
  </si>
  <si>
    <t>　公共卫生</t>
  </si>
  <si>
    <t>　　2100401</t>
  </si>
  <si>
    <t>　　疾病预防控制机构</t>
  </si>
  <si>
    <t>　　2100402</t>
  </si>
  <si>
    <t>　　卫生监督机构</t>
  </si>
  <si>
    <t>　　2100403</t>
  </si>
  <si>
    <t>　　妇幼保健机构</t>
  </si>
  <si>
    <t>　　2100408</t>
  </si>
  <si>
    <t>　　基本公共卫生服务</t>
  </si>
  <si>
    <t>　　2100499</t>
  </si>
  <si>
    <t>　　其他公共卫生支出</t>
  </si>
  <si>
    <t>　07</t>
  </si>
  <si>
    <t>　计划生育事务</t>
  </si>
  <si>
    <t>　　2100717</t>
  </si>
  <si>
    <t>　　计划生育服务</t>
  </si>
  <si>
    <t>　14</t>
  </si>
  <si>
    <t>　优抚对象医疗</t>
  </si>
  <si>
    <t>　　2101499</t>
  </si>
  <si>
    <t>　　其他优抚对象医疗支出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</si>
  <si>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</si>
  <si>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</si>
  <si>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</si>
  <si>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</si>
  <si>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</si>
  <si>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</si>
  <si>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</si>
  <si>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</si>
  <si>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</si>
  <si>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</si>
  <si>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</si>
  <si>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</si>
  <si>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</si>
  <si>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</si>
  <si>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</si>
  <si>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</si>
  <si>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</si>
  <si>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</si>
  <si>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</si>
  <si>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</si>
  <si>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</si>
  <si>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</si>
  <si>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</si>
  <si>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</si>
  <si>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</si>
  <si>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</si>
  <si>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</si>
  <si>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</si>
  <si>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</si>
  <si>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</si>
  <si>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</si>
  <si>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</si>
  <si>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</si>
  <si>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</si>
  <si>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</si>
  <si>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</si>
  <si>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</si>
  <si>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</si>
  <si>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</si>
  <si>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</si>
  <si>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</si>
  <si>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</si>
  <si>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30107</t>
  </si>
  <si>
    <t>　绩效工资</t>
  </si>
  <si>
    <t>30108</t>
  </si>
  <si>
    <t>　机关事业单位基本养老保险缴费</t>
  </si>
  <si>
    <t>30109</t>
  </si>
  <si>
    <t>　职业年金缴费</t>
  </si>
  <si>
    <t>3011204</t>
  </si>
  <si>
    <t>　其他社会保障缴费</t>
  </si>
  <si>
    <t>30113</t>
  </si>
  <si>
    <t>　住房公积金</t>
  </si>
  <si>
    <t>30114</t>
  </si>
  <si>
    <t>　医疗费</t>
  </si>
  <si>
    <t>商品和服务支出</t>
  </si>
  <si>
    <t>30201</t>
  </si>
  <si>
    <t>　办公费</t>
  </si>
  <si>
    <t>30207</t>
  </si>
  <si>
    <t>　邮电费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</si>
  <si>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</si>
  <si>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</si>
  <si>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</si>
  <si>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</si>
  <si>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</si>
  <si>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</si>
  <si>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</si>
  <si>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</si>
  <si>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</si>
  <si>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</si>
  <si>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30231</t>
  </si>
  <si>
    <t>　公务用车运行维护费</t>
  </si>
  <si>
    <t>对个人和家庭的补助</t>
  </si>
  <si>
    <t>30305</t>
  </si>
  <si>
    <t>　生活补助</t>
  </si>
  <si>
    <t>30307</t>
  </si>
  <si>
    <t>　医疗费补助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</si>
  <si>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</si>
  <si>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</si>
  <si>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</si>
  <si>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</si>
  <si>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</si>
  <si>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</si>
  <si>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</si>
  <si>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109</t>
  </si>
  <si>
    <t>区社发局部门</t>
  </si>
  <si>
    <t>政府性基金预算支出表</t>
  </si>
  <si>
    <t>支出预算总表</t>
  </si>
  <si>
    <t>科目名称</t>
  </si>
  <si>
    <t>财政拨款预算表</t>
  </si>
  <si>
    <t>部门名称：南昌经济技术开发区卫生和计划生育办公室</t>
  </si>
  <si>
    <r>
      <t>编制日期：2</t>
    </r>
    <r>
      <rPr>
        <sz val="18"/>
        <color indexed="8"/>
        <rFont val="宋体"/>
        <family val="0"/>
      </rPr>
      <t>020年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</si>
</sst>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9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">
      <selection activeCell="F13" sqref="F13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09" t="s">
        <v>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239" t="s">
        <v>181</v>
      </c>
      <c r="G6" s="9"/>
      <c r="H6" s="10"/>
      <c r="I6" s="11"/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240" t="s">
        <v>182</v>
      </c>
      <c r="G10" s="13"/>
      <c r="H10" s="13"/>
      <c r="I10" s="13"/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3</v>
      </c>
      <c r="G13" s="13"/>
      <c r="H13" s="10"/>
      <c r="I13" s="11"/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5" t="s">
        <v>4</v>
      </c>
      <c r="B17" s="15"/>
      <c r="C17" s="15"/>
      <c r="D17" s="15"/>
      <c r="E17" s="16"/>
      <c r="F17" s="15"/>
      <c r="G17" s="15" t="s">
        <v>5</v>
      </c>
      <c r="H17" s="15"/>
      <c r="I17" s="16"/>
      <c r="J17" s="15"/>
      <c r="K17" s="15"/>
      <c r="L17" s="15"/>
      <c r="M17" s="15" t="s">
        <v>6</v>
      </c>
      <c r="N17" s="15"/>
      <c r="O17" s="17"/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8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33" t="s">
        <v>178</v>
      </c>
      <c r="B2" s="233"/>
      <c r="C2" s="233"/>
    </row>
    <row r="3" s="1" customFormat="1" ht="17.25" customHeight="1"/>
    <row r="4" spans="1:3" s="1" customFormat="1" ht="15.75" customHeight="1">
      <c r="A4" s="234" t="s">
        <v>179</v>
      </c>
      <c r="B4" s="235" t="s">
        <v>35</v>
      </c>
      <c r="C4" s="235" t="s">
        <v>28</v>
      </c>
    </row>
    <row r="5" spans="1:3" s="1" customFormat="1" ht="19.5" customHeight="1">
      <c r="A5" s="234"/>
      <c r="B5" s="235"/>
      <c r="C5" s="235"/>
    </row>
    <row r="6" spans="1:3" s="1" customFormat="1" ht="22.5" customHeight="1">
      <c r="A6" s="188" t="s">
        <v>49</v>
      </c>
      <c r="B6" s="188">
        <v>1</v>
      </c>
      <c r="C6" s="188">
        <v>2</v>
      </c>
    </row>
    <row r="7" spans="1:6" s="1" customFormat="1" ht="27.75" customHeight="1">
      <c r="A7" s="189" t="s">
        <v>35</v>
      </c>
      <c r="B7" s="190">
        <v>49807016.96</v>
      </c>
      <c r="C7" s="191"/>
      <c r="D7" s="192"/>
      <c r="F7" s="193"/>
    </row>
    <row r="8" spans="1:3" s="1" customFormat="1" ht="27.75" customHeight="1">
      <c r="A8" s="194" t="s">
        <v>51</v>
      </c>
      <c r="B8" s="190">
        <v>166464</v>
      </c>
      <c r="C8" s="191"/>
    </row>
    <row r="9" spans="1:3" s="1" customFormat="1" ht="27.75" customHeight="1">
      <c r="A9" s="194" t="s">
        <v>57</v>
      </c>
      <c r="B9" s="190">
        <v>49351868.96</v>
      </c>
      <c r="C9" s="191"/>
    </row>
    <row r="10" spans="1:3" s="1" customFormat="1" ht="27.75" customHeight="1">
      <c r="A10" s="194" t="s">
        <v>93</v>
      </c>
      <c r="B10" s="190">
        <v>288684</v>
      </c>
      <c r="C10" s="191"/>
    </row>
    <row r="11" spans="1:5" s="1" customFormat="1" ht="27.75" customHeight="1">
      <c r="A11" s="195"/>
      <c r="B11" s="196"/>
      <c r="C11" s="197"/>
      <c r="E11" s="196"/>
    </row>
    <row r="12" spans="1:3" s="1" customFormat="1" ht="27.75" customHeight="1">
      <c r="A12" s="195"/>
      <c r="B12" s="196"/>
      <c r="C12" s="198"/>
    </row>
    <row r="13" spans="1:4" s="1" customFormat="1" ht="27.75" customHeight="1">
      <c r="A13" s="199"/>
      <c r="B13" s="198"/>
      <c r="C13" s="196"/>
      <c r="D13" s="196"/>
    </row>
    <row r="14" spans="1:3" s="1" customFormat="1" ht="27.75" customHeight="1">
      <c r="A14" s="199"/>
      <c r="C14" s="198"/>
    </row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36" t="s">
        <v>180</v>
      </c>
      <c r="B2" s="236"/>
      <c r="C2" s="236"/>
      <c r="D2" s="236"/>
    </row>
    <row r="3" s="1" customFormat="1" ht="17.25" customHeight="1"/>
    <row r="4" spans="1:4" s="1" customFormat="1" ht="21.75" customHeight="1">
      <c r="A4" s="237" t="s">
        <v>179</v>
      </c>
      <c r="B4" s="238" t="s">
        <v>37</v>
      </c>
      <c r="C4" s="238" t="s">
        <v>109</v>
      </c>
      <c r="D4" s="238" t="s">
        <v>110</v>
      </c>
    </row>
    <row r="5" spans="1:4" s="1" customFormat="1" ht="47.25" customHeight="1">
      <c r="A5" s="237"/>
      <c r="B5" s="238"/>
      <c r="C5" s="238"/>
      <c r="D5" s="238"/>
    </row>
    <row r="6" spans="1:4" s="1" customFormat="1" ht="22.5" customHeight="1">
      <c r="A6" s="200" t="s">
        <v>49</v>
      </c>
      <c r="B6" s="200">
        <v>1</v>
      </c>
      <c r="C6" s="200">
        <v>2</v>
      </c>
      <c r="D6" s="200">
        <v>3</v>
      </c>
    </row>
    <row r="7" spans="1:4" s="1" customFormat="1" ht="27.75" customHeight="1">
      <c r="A7" s="201" t="s">
        <v>0</v>
      </c>
      <c r="B7" s="202">
        <v>31952487.94</v>
      </c>
      <c r="C7" s="203">
        <v>31952487.94</v>
      </c>
      <c r="D7" s="202"/>
    </row>
    <row r="8" spans="1:4" s="1" customFormat="1" ht="27.75" customHeight="1">
      <c r="A8" s="201" t="s">
        <v>51</v>
      </c>
      <c r="B8" s="202">
        <v>83232</v>
      </c>
      <c r="C8" s="203">
        <v>83232</v>
      </c>
      <c r="D8" s="202"/>
    </row>
    <row r="9" spans="1:4" s="1" customFormat="1" ht="27.75" customHeight="1">
      <c r="A9" s="201" t="s">
        <v>57</v>
      </c>
      <c r="B9" s="202">
        <v>31580571.94</v>
      </c>
      <c r="C9" s="203">
        <v>31580571.94</v>
      </c>
      <c r="D9" s="202"/>
    </row>
    <row r="10" spans="1:4" s="1" customFormat="1" ht="27.75" customHeight="1">
      <c r="A10" s="201" t="s">
        <v>93</v>
      </c>
      <c r="B10" s="202">
        <v>288684</v>
      </c>
      <c r="C10" s="203">
        <v>288684</v>
      </c>
      <c r="D10" s="202"/>
    </row>
    <row r="11" spans="1:8" s="1" customFormat="1" ht="27.75" customHeight="1">
      <c r="A11" s="204"/>
      <c r="B11" s="205"/>
      <c r="C11" s="205"/>
      <c r="D11" s="205"/>
      <c r="E11" s="206"/>
      <c r="H11" s="206"/>
    </row>
    <row r="12" spans="1:4" s="1" customFormat="1" ht="27.75" customHeight="1">
      <c r="A12" s="207"/>
      <c r="B12" s="206"/>
      <c r="C12" s="208"/>
      <c r="D12" s="206"/>
    </row>
    <row r="13" spans="1:8" s="1" customFormat="1" ht="27.75" customHeight="1">
      <c r="A13" s="207"/>
      <c r="B13" s="206"/>
      <c r="C13" s="206"/>
      <c r="D13" s="206"/>
      <c r="E13" s="206"/>
      <c r="F13" s="208"/>
      <c r="G13" s="208"/>
      <c r="H13" s="208"/>
    </row>
    <row r="14" spans="1:7" s="1" customFormat="1" ht="27.75" customHeight="1">
      <c r="A14" s="207"/>
      <c r="C14" s="206"/>
      <c r="D14" s="206"/>
      <c r="E14" s="206"/>
      <c r="F14" s="208"/>
      <c r="G14" s="208"/>
    </row>
    <row r="15" s="1" customFormat="1" ht="27.75" customHeight="1">
      <c r="C15" s="207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0" t="s">
        <v>7</v>
      </c>
      <c r="B2" s="210"/>
      <c r="C2" s="210"/>
      <c r="D2" s="210"/>
    </row>
    <row r="3" spans="1:4" s="1" customFormat="1" ht="17.25" customHeight="1">
      <c r="A3" s="19" t="s">
        <v>8</v>
      </c>
      <c r="B3" s="20"/>
      <c r="C3" s="20"/>
      <c r="D3" s="21" t="s">
        <v>9</v>
      </c>
    </row>
    <row r="4" spans="1:4" s="1" customFormat="1" ht="17.25" customHeight="1">
      <c r="A4" s="211" t="s">
        <v>10</v>
      </c>
      <c r="B4" s="211"/>
      <c r="C4" s="211" t="s">
        <v>11</v>
      </c>
      <c r="D4" s="211"/>
    </row>
    <row r="5" spans="1:4" s="1" customFormat="1" ht="17.25" customHeight="1">
      <c r="A5" s="22" t="s">
        <v>12</v>
      </c>
      <c r="B5" s="23" t="s">
        <v>13</v>
      </c>
      <c r="C5" s="24" t="s">
        <v>14</v>
      </c>
      <c r="D5" s="24" t="s">
        <v>13</v>
      </c>
    </row>
    <row r="6" spans="1:4" s="1" customFormat="1" ht="17.25" customHeight="1">
      <c r="A6" s="25" t="s">
        <v>15</v>
      </c>
      <c r="B6" s="26">
        <v>31952487.94</v>
      </c>
      <c r="C6" s="27" t="str">
        <f>'支出总表（引用）'!A8</f>
        <v>社会保障和就业支出</v>
      </c>
      <c r="D6" s="28">
        <f>'支出总表（引用）'!B8</f>
        <v>166464</v>
      </c>
    </row>
    <row r="7" spans="1:4" s="1" customFormat="1" ht="17.25" customHeight="1">
      <c r="A7" s="25" t="s">
        <v>16</v>
      </c>
      <c r="B7" s="26">
        <v>31952487.94</v>
      </c>
      <c r="C7" s="27" t="str">
        <f>'支出总表（引用）'!A9</f>
        <v>卫生健康支出</v>
      </c>
      <c r="D7" s="28">
        <f>'支出总表（引用）'!B9</f>
        <v>49351868.96</v>
      </c>
    </row>
    <row r="8" spans="1:4" s="1" customFormat="1" ht="17.25" customHeight="1">
      <c r="A8" s="25" t="s">
        <v>17</v>
      </c>
      <c r="B8" s="26"/>
      <c r="C8" s="27" t="str">
        <f>'支出总表（引用）'!A10</f>
        <v>住房保障支出</v>
      </c>
      <c r="D8" s="28">
        <f>'支出总表（引用）'!B10</f>
        <v>288684</v>
      </c>
    </row>
    <row r="9" spans="1:4" s="1" customFormat="1" ht="17.25" customHeight="1">
      <c r="A9" s="25" t="s">
        <v>18</v>
      </c>
      <c r="B9" s="26"/>
      <c r="C9" s="27">
        <f>'支出总表（引用）'!A11</f>
        <v>0</v>
      </c>
      <c r="D9" s="28">
        <f>'支出总表（引用）'!B11</f>
        <v>0</v>
      </c>
    </row>
    <row r="10" spans="1:4" s="1" customFormat="1" ht="17.25" customHeight="1">
      <c r="A10" s="25" t="s">
        <v>19</v>
      </c>
      <c r="B10" s="26"/>
      <c r="C10" s="27">
        <f>'支出总表（引用）'!A12</f>
        <v>0</v>
      </c>
      <c r="D10" s="28">
        <f>'支出总表（引用）'!B12</f>
        <v>0</v>
      </c>
    </row>
    <row r="11" spans="1:4" s="1" customFormat="1" ht="17.25" customHeight="1">
      <c r="A11" s="25" t="s">
        <v>20</v>
      </c>
      <c r="B11" s="26"/>
      <c r="C11" s="27">
        <f>'支出总表（引用）'!A13</f>
        <v>0</v>
      </c>
      <c r="D11" s="28">
        <f>'支出总表（引用）'!B13</f>
        <v>0</v>
      </c>
    </row>
    <row r="12" spans="1:4" s="1" customFormat="1" ht="17.25" customHeight="1">
      <c r="A12" s="25" t="s">
        <v>21</v>
      </c>
      <c r="B12" s="26"/>
      <c r="C12" s="27">
        <f>'支出总表（引用）'!A14</f>
        <v>0</v>
      </c>
      <c r="D12" s="28">
        <f>'支出总表（引用）'!B14</f>
        <v>0</v>
      </c>
    </row>
    <row r="13" spans="1:4" s="1" customFormat="1" ht="17.25" customHeight="1">
      <c r="A13" s="25" t="s">
        <v>22</v>
      </c>
      <c r="B13" s="26"/>
      <c r="C13" s="27">
        <f>'支出总表（引用）'!A15</f>
        <v>0</v>
      </c>
      <c r="D13" s="28">
        <f>'支出总表（引用）'!B15</f>
        <v>0</v>
      </c>
    </row>
    <row r="14" spans="1:4" s="1" customFormat="1" ht="17.25" customHeight="1">
      <c r="A14" s="25" t="s">
        <v>23</v>
      </c>
      <c r="B14" s="26"/>
      <c r="C14" s="27">
        <f>'支出总表（引用）'!A16</f>
        <v>0</v>
      </c>
      <c r="D14" s="28">
        <f>'支出总表（引用）'!B16</f>
        <v>0</v>
      </c>
    </row>
    <row r="15" spans="1:4" s="1" customFormat="1" ht="17.25" customHeight="1">
      <c r="A15" s="25" t="s">
        <v>24</v>
      </c>
      <c r="B15" s="29"/>
      <c r="C15" s="27">
        <f>'支出总表（引用）'!A17</f>
        <v>0</v>
      </c>
      <c r="D15" s="28">
        <f>'支出总表（引用）'!B17</f>
        <v>0</v>
      </c>
    </row>
    <row r="16" spans="1:4" s="1" customFormat="1" ht="17.25" customHeight="1">
      <c r="A16" s="30"/>
      <c r="B16" s="31"/>
      <c r="C16" s="27">
        <f>'支出总表（引用）'!A18</f>
        <v>0</v>
      </c>
      <c r="D16" s="28">
        <f>'支出总表（引用）'!B18</f>
        <v>0</v>
      </c>
    </row>
    <row r="17" spans="1:4" s="1" customFormat="1" ht="17.25" customHeight="1">
      <c r="A17" s="30"/>
      <c r="B17" s="32"/>
      <c r="C17" s="27">
        <f>'支出总表（引用）'!A19</f>
        <v>0</v>
      </c>
      <c r="D17" s="28">
        <f>'支出总表（引用）'!B19</f>
        <v>0</v>
      </c>
    </row>
    <row r="18" spans="1:4" s="1" customFormat="1" ht="17.25" customHeight="1">
      <c r="A18" s="30"/>
      <c r="B18" s="32"/>
      <c r="C18" s="27">
        <f>'支出总表（引用）'!A20</f>
        <v>0</v>
      </c>
      <c r="D18" s="28">
        <f>'支出总表（引用）'!B20</f>
        <v>0</v>
      </c>
    </row>
    <row r="19" spans="1:4" s="1" customFormat="1" ht="17.25" customHeight="1">
      <c r="A19" s="28"/>
      <c r="B19" s="32"/>
      <c r="C19" s="27">
        <f>'支出总表（引用）'!A21</f>
        <v>0</v>
      </c>
      <c r="D19" s="28">
        <f>'支出总表（引用）'!B21</f>
        <v>0</v>
      </c>
    </row>
    <row r="20" spans="1:4" s="1" customFormat="1" ht="17.25" customHeight="1">
      <c r="A20" s="30"/>
      <c r="B20" s="32"/>
      <c r="C20" s="27">
        <f>'支出总表（引用）'!A22</f>
        <v>0</v>
      </c>
      <c r="D20" s="28">
        <f>'支出总表（引用）'!B22</f>
        <v>0</v>
      </c>
    </row>
    <row r="21" spans="1:4" s="1" customFormat="1" ht="17.25" customHeight="1">
      <c r="A21" s="30"/>
      <c r="B21" s="32"/>
      <c r="C21" s="27">
        <f>'支出总表（引用）'!A23</f>
        <v>0</v>
      </c>
      <c r="D21" s="28">
        <f>'支出总表（引用）'!B23</f>
        <v>0</v>
      </c>
    </row>
    <row r="22" spans="1:4" s="1" customFormat="1" ht="17.25" customHeight="1">
      <c r="A22" s="30"/>
      <c r="B22" s="32"/>
      <c r="C22" s="27">
        <f>'支出总表（引用）'!A24</f>
        <v>0</v>
      </c>
      <c r="D22" s="28">
        <f>'支出总表（引用）'!B24</f>
        <v>0</v>
      </c>
    </row>
    <row r="23" spans="1:4" s="1" customFormat="1" ht="17.25" customHeight="1">
      <c r="A23" s="30"/>
      <c r="B23" s="32"/>
      <c r="C23" s="27">
        <f>'支出总表（引用）'!A25</f>
        <v>0</v>
      </c>
      <c r="D23" s="28">
        <f>'支出总表（引用）'!B25</f>
        <v>0</v>
      </c>
    </row>
    <row r="24" spans="1:4" s="1" customFormat="1" ht="17.25" customHeight="1">
      <c r="A24" s="30"/>
      <c r="B24" s="32"/>
      <c r="C24" s="27">
        <f>'支出总表（引用）'!A26</f>
        <v>0</v>
      </c>
      <c r="D24" s="28">
        <f>'支出总表（引用）'!B26</f>
        <v>0</v>
      </c>
    </row>
    <row r="25" spans="1:4" s="1" customFormat="1" ht="17.25" customHeight="1">
      <c r="A25" s="30"/>
      <c r="B25" s="32"/>
      <c r="C25" s="27">
        <f>'支出总表（引用）'!A27</f>
        <v>0</v>
      </c>
      <c r="D25" s="28">
        <f>'支出总表（引用）'!B27</f>
        <v>0</v>
      </c>
    </row>
    <row r="26" spans="1:4" s="1" customFormat="1" ht="19.5" customHeight="1">
      <c r="A26" s="30"/>
      <c r="B26" s="32"/>
      <c r="C26" s="27">
        <f>'支出总表（引用）'!A28</f>
        <v>0</v>
      </c>
      <c r="D26" s="28">
        <f>'支出总表（引用）'!B28</f>
        <v>0</v>
      </c>
    </row>
    <row r="27" spans="1:4" s="1" customFormat="1" ht="19.5" customHeight="1">
      <c r="A27" s="30"/>
      <c r="B27" s="32"/>
      <c r="C27" s="27">
        <f>'支出总表（引用）'!A29</f>
        <v>0</v>
      </c>
      <c r="D27" s="28">
        <f>'支出总表（引用）'!B29</f>
        <v>0</v>
      </c>
    </row>
    <row r="28" spans="1:4" s="1" customFormat="1" ht="19.5" customHeight="1">
      <c r="A28" s="30"/>
      <c r="B28" s="32"/>
      <c r="C28" s="27">
        <f>'支出总表（引用）'!A30</f>
        <v>0</v>
      </c>
      <c r="D28" s="28">
        <f>'支出总表（引用）'!B30</f>
        <v>0</v>
      </c>
    </row>
    <row r="29" spans="1:4" s="1" customFormat="1" ht="19.5" customHeight="1">
      <c r="A29" s="30"/>
      <c r="B29" s="32"/>
      <c r="C29" s="27">
        <f>'支出总表（引用）'!A31</f>
        <v>0</v>
      </c>
      <c r="D29" s="28">
        <f>'支出总表（引用）'!B31</f>
        <v>0</v>
      </c>
    </row>
    <row r="30" spans="1:4" s="1" customFormat="1" ht="19.5" customHeight="1">
      <c r="A30" s="30"/>
      <c r="B30" s="32"/>
      <c r="C30" s="27">
        <f>'支出总表（引用）'!A32</f>
        <v>0</v>
      </c>
      <c r="D30" s="28">
        <f>'支出总表（引用）'!B32</f>
        <v>0</v>
      </c>
    </row>
    <row r="31" spans="1:4" s="1" customFormat="1" ht="19.5" customHeight="1">
      <c r="A31" s="30"/>
      <c r="B31" s="32"/>
      <c r="C31" s="27">
        <f>'支出总表（引用）'!A33</f>
        <v>0</v>
      </c>
      <c r="D31" s="28">
        <f>'支出总表（引用）'!B33</f>
        <v>0</v>
      </c>
    </row>
    <row r="32" spans="1:4" s="1" customFormat="1" ht="19.5" customHeight="1">
      <c r="A32" s="30"/>
      <c r="B32" s="32"/>
      <c r="C32" s="27">
        <f>'支出总表（引用）'!A34</f>
        <v>0</v>
      </c>
      <c r="D32" s="28">
        <f>'支出总表（引用）'!B34</f>
        <v>0</v>
      </c>
    </row>
    <row r="33" spans="1:4" s="1" customFormat="1" ht="19.5" customHeight="1">
      <c r="A33" s="30"/>
      <c r="B33" s="32"/>
      <c r="C33" s="27">
        <f>'支出总表（引用）'!A35</f>
        <v>0</v>
      </c>
      <c r="D33" s="28">
        <f>'支出总表（引用）'!B35</f>
        <v>0</v>
      </c>
    </row>
    <row r="34" spans="1:4" s="1" customFormat="1" ht="19.5" customHeight="1">
      <c r="A34" s="30"/>
      <c r="B34" s="32"/>
      <c r="C34" s="27">
        <f>'支出总表（引用）'!A36</f>
        <v>0</v>
      </c>
      <c r="D34" s="28">
        <f>'支出总表（引用）'!B36</f>
        <v>0</v>
      </c>
    </row>
    <row r="35" spans="1:4" s="1" customFormat="1" ht="19.5" customHeight="1">
      <c r="A35" s="30"/>
      <c r="B35" s="32"/>
      <c r="C35" s="27">
        <f>'支出总表（引用）'!A37</f>
        <v>0</v>
      </c>
      <c r="D35" s="28">
        <f>'支出总表（引用）'!B37</f>
        <v>0</v>
      </c>
    </row>
    <row r="36" spans="1:4" s="1" customFormat="1" ht="19.5" customHeight="1">
      <c r="A36" s="30"/>
      <c r="B36" s="32"/>
      <c r="C36" s="27">
        <f>'支出总表（引用）'!A38</f>
        <v>0</v>
      </c>
      <c r="D36" s="28">
        <f>'支出总表（引用）'!B38</f>
        <v>0</v>
      </c>
    </row>
    <row r="37" spans="1:4" s="1" customFormat="1" ht="19.5" customHeight="1">
      <c r="A37" s="30"/>
      <c r="B37" s="32"/>
      <c r="C37" s="27">
        <f>'支出总表（引用）'!A39</f>
        <v>0</v>
      </c>
      <c r="D37" s="28">
        <f>'支出总表（引用）'!B39</f>
        <v>0</v>
      </c>
    </row>
    <row r="38" spans="1:4" s="1" customFormat="1" ht="19.5" customHeight="1">
      <c r="A38" s="30"/>
      <c r="B38" s="32"/>
      <c r="C38" s="27">
        <f>'支出总表（引用）'!A40</f>
        <v>0</v>
      </c>
      <c r="D38" s="28">
        <f>'支出总表（引用）'!B40</f>
        <v>0</v>
      </c>
    </row>
    <row r="39" spans="1:4" s="1" customFormat="1" ht="19.5" customHeight="1">
      <c r="A39" s="30"/>
      <c r="B39" s="32"/>
      <c r="C39" s="27">
        <f>'支出总表（引用）'!A41</f>
        <v>0</v>
      </c>
      <c r="D39" s="28">
        <f>'支出总表（引用）'!B41</f>
        <v>0</v>
      </c>
    </row>
    <row r="40" spans="1:4" s="1" customFormat="1" ht="19.5" customHeight="1">
      <c r="A40" s="30"/>
      <c r="B40" s="32"/>
      <c r="C40" s="27">
        <f>'支出总表（引用）'!A42</f>
        <v>0</v>
      </c>
      <c r="D40" s="28">
        <f>'支出总表（引用）'!B42</f>
        <v>0</v>
      </c>
    </row>
    <row r="41" spans="1:4" s="1" customFormat="1" ht="19.5" customHeight="1">
      <c r="A41" s="30"/>
      <c r="B41" s="32"/>
      <c r="C41" s="27">
        <f>'支出总表（引用）'!A43</f>
        <v>0</v>
      </c>
      <c r="D41" s="28">
        <f>'支出总表（引用）'!B43</f>
        <v>0</v>
      </c>
    </row>
    <row r="42" spans="1:4" s="1" customFormat="1" ht="19.5" customHeight="1">
      <c r="A42" s="30"/>
      <c r="B42" s="32"/>
      <c r="C42" s="27">
        <f>'支出总表（引用）'!A44</f>
        <v>0</v>
      </c>
      <c r="D42" s="28">
        <f>'支出总表（引用）'!B44</f>
        <v>0</v>
      </c>
    </row>
    <row r="43" spans="1:4" s="1" customFormat="1" ht="19.5" customHeight="1">
      <c r="A43" s="30"/>
      <c r="B43" s="32"/>
      <c r="C43" s="27">
        <f>'支出总表（引用）'!A45</f>
        <v>0</v>
      </c>
      <c r="D43" s="28">
        <f>'支出总表（引用）'!B45</f>
        <v>0</v>
      </c>
    </row>
    <row r="44" spans="1:4" s="1" customFormat="1" ht="19.5" customHeight="1">
      <c r="A44" s="30"/>
      <c r="B44" s="32"/>
      <c r="C44" s="27">
        <f>'支出总表（引用）'!A46</f>
        <v>0</v>
      </c>
      <c r="D44" s="28">
        <f>'支出总表（引用）'!B46</f>
        <v>0</v>
      </c>
    </row>
    <row r="45" spans="1:4" s="1" customFormat="1" ht="19.5" customHeight="1">
      <c r="A45" s="30"/>
      <c r="B45" s="32"/>
      <c r="C45" s="27">
        <f>'支出总表（引用）'!A47</f>
        <v>0</v>
      </c>
      <c r="D45" s="28">
        <f>'支出总表（引用）'!B47</f>
        <v>0</v>
      </c>
    </row>
    <row r="46" spans="1:4" s="1" customFormat="1" ht="19.5" customHeight="1">
      <c r="A46" s="30"/>
      <c r="B46" s="32"/>
      <c r="C46" s="27">
        <f>'支出总表（引用）'!A48</f>
        <v>0</v>
      </c>
      <c r="D46" s="28">
        <f>'支出总表（引用）'!B48</f>
        <v>0</v>
      </c>
    </row>
    <row r="47" spans="1:4" s="1" customFormat="1" ht="19.5" customHeight="1">
      <c r="A47" s="30"/>
      <c r="B47" s="32"/>
      <c r="C47" s="27">
        <f>'支出总表（引用）'!A49</f>
        <v>0</v>
      </c>
      <c r="D47" s="28">
        <f>'支出总表（引用）'!B49</f>
        <v>0</v>
      </c>
    </row>
    <row r="48" spans="1:4" s="1" customFormat="1" ht="19.5" customHeight="1">
      <c r="A48" s="30"/>
      <c r="B48" s="32"/>
      <c r="C48" s="27">
        <f>'支出总表（引用）'!A50</f>
        <v>0</v>
      </c>
      <c r="D48" s="28">
        <f>'支出总表（引用）'!B50</f>
        <v>0</v>
      </c>
    </row>
    <row r="49" spans="1:4" s="1" customFormat="1" ht="17.25" customHeight="1">
      <c r="A49" s="33" t="s">
        <v>25</v>
      </c>
      <c r="B49" s="34">
        <f>SUM(B6,B11,B12,B13,B14,B15)</f>
        <v>31952487.94</v>
      </c>
      <c r="C49" s="33" t="s">
        <v>26</v>
      </c>
      <c r="D49" s="32">
        <f>'支出总表（引用）'!B7</f>
        <v>49807016.96</v>
      </c>
    </row>
    <row r="50" spans="1:4" s="1" customFormat="1" ht="17.25" customHeight="1">
      <c r="A50" s="25" t="s">
        <v>27</v>
      </c>
      <c r="B50" s="26"/>
      <c r="C50" s="35" t="s">
        <v>28</v>
      </c>
      <c r="D50" s="32"/>
    </row>
    <row r="51" spans="1:4" s="1" customFormat="1" ht="17.25" customHeight="1">
      <c r="A51" s="25" t="s">
        <v>29</v>
      </c>
      <c r="B51" s="36">
        <v>17854529.02</v>
      </c>
      <c r="C51" s="37"/>
      <c r="D51" s="32"/>
    </row>
    <row r="52" spans="1:4" s="1" customFormat="1" ht="17.25" customHeight="1">
      <c r="A52" s="38"/>
      <c r="B52" s="39"/>
      <c r="C52" s="37"/>
      <c r="D52" s="32"/>
    </row>
    <row r="53" spans="1:4" s="1" customFormat="1" ht="17.25" customHeight="1">
      <c r="A53" s="33" t="s">
        <v>30</v>
      </c>
      <c r="B53" s="40">
        <f>SUM(B49,B50,B51)</f>
        <v>49807016.96</v>
      </c>
      <c r="C53" s="33" t="s">
        <v>31</v>
      </c>
      <c r="D53" s="32">
        <f>B53</f>
        <v>49807016.96</v>
      </c>
    </row>
    <row r="54" spans="1:254" s="1" customFormat="1" ht="19.5" customHeight="1">
      <c r="A54" s="41"/>
      <c r="B54" s="42"/>
      <c r="C54" s="42"/>
      <c r="D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</row>
    <row r="55" spans="1:254" s="1" customFormat="1" ht="19.5" customHeight="1">
      <c r="A55" s="41"/>
      <c r="B55" s="42"/>
      <c r="C55" s="41"/>
      <c r="D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1"/>
      <c r="HJ55" s="41"/>
      <c r="HK55" s="41"/>
      <c r="HL55" s="41"/>
      <c r="HM55" s="41"/>
      <c r="HN55" s="41"/>
      <c r="HO55" s="41"/>
      <c r="HP55" s="41"/>
      <c r="HQ55" s="41"/>
      <c r="HR55" s="41"/>
      <c r="HS55" s="41"/>
      <c r="HT55" s="41"/>
      <c r="HU55" s="41"/>
      <c r="HV55" s="41"/>
      <c r="HW55" s="41"/>
      <c r="HX55" s="41"/>
      <c r="HY55" s="41"/>
      <c r="HZ55" s="41"/>
      <c r="IA55" s="41"/>
      <c r="IB55" s="41"/>
      <c r="IC55" s="41"/>
      <c r="ID55" s="41"/>
      <c r="IE55" s="41"/>
      <c r="IF55" s="41"/>
      <c r="IG55" s="41"/>
      <c r="IH55" s="41"/>
      <c r="II55" s="41"/>
      <c r="IJ55" s="41"/>
      <c r="IK55" s="41"/>
      <c r="IL55" s="41"/>
      <c r="IM55" s="41"/>
      <c r="IN55" s="41"/>
      <c r="IO55" s="41"/>
      <c r="IP55" s="41"/>
      <c r="IQ55" s="41"/>
      <c r="IR55" s="41"/>
      <c r="IS55" s="41"/>
      <c r="IT55" s="41"/>
    </row>
    <row r="56" spans="1:254" s="1" customFormat="1" ht="19.5" customHeight="1">
      <c r="A56" s="41"/>
      <c r="B56" s="42"/>
      <c r="C56" s="42"/>
      <c r="D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1"/>
      <c r="HJ56" s="41"/>
      <c r="HK56" s="41"/>
      <c r="HL56" s="41"/>
      <c r="HM56" s="41"/>
      <c r="HN56" s="41"/>
      <c r="HO56" s="41"/>
      <c r="HP56" s="41"/>
      <c r="HQ56" s="41"/>
      <c r="HR56" s="41"/>
      <c r="HS56" s="41"/>
      <c r="HT56" s="41"/>
      <c r="HU56" s="41"/>
      <c r="HV56" s="41"/>
      <c r="HW56" s="41"/>
      <c r="HX56" s="41"/>
      <c r="HY56" s="41"/>
      <c r="HZ56" s="41"/>
      <c r="IA56" s="41"/>
      <c r="IB56" s="41"/>
      <c r="IC56" s="41"/>
      <c r="ID56" s="41"/>
      <c r="IE56" s="41"/>
      <c r="IF56" s="41"/>
      <c r="IG56" s="41"/>
      <c r="IH56" s="41"/>
      <c r="II56" s="41"/>
      <c r="IJ56" s="41"/>
      <c r="IK56" s="41"/>
      <c r="IL56" s="41"/>
      <c r="IM56" s="41"/>
      <c r="IN56" s="41"/>
      <c r="IO56" s="41"/>
      <c r="IP56" s="41"/>
      <c r="IQ56" s="41"/>
      <c r="IR56" s="41"/>
      <c r="IS56" s="41"/>
      <c r="IT56" s="41"/>
    </row>
    <row r="57" spans="1:254" s="1" customFormat="1" ht="19.5" customHeight="1">
      <c r="A57" s="41"/>
      <c r="B57" s="41"/>
      <c r="C57" s="41"/>
      <c r="D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1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  <c r="GK57" s="41"/>
      <c r="GL57" s="41"/>
      <c r="GM57" s="41"/>
      <c r="GN57" s="41"/>
      <c r="GO57" s="41"/>
      <c r="GP57" s="41"/>
      <c r="GQ57" s="41"/>
      <c r="GR57" s="41"/>
      <c r="GS57" s="41"/>
      <c r="GT57" s="41"/>
      <c r="GU57" s="41"/>
      <c r="GV57" s="41"/>
      <c r="GW57" s="41"/>
      <c r="GX57" s="41"/>
      <c r="GY57" s="41"/>
      <c r="GZ57" s="41"/>
      <c r="HA57" s="41"/>
      <c r="HB57" s="41"/>
      <c r="HC57" s="41"/>
      <c r="HD57" s="41"/>
      <c r="HE57" s="41"/>
      <c r="HF57" s="41"/>
      <c r="HG57" s="41"/>
      <c r="HH57" s="41"/>
      <c r="HI57" s="41"/>
      <c r="HJ57" s="41"/>
      <c r="HK57" s="41"/>
      <c r="HL57" s="41"/>
      <c r="HM57" s="41"/>
      <c r="HN57" s="41"/>
      <c r="HO57" s="41"/>
      <c r="HP57" s="41"/>
      <c r="HQ57" s="41"/>
      <c r="HR57" s="41"/>
      <c r="HS57" s="41"/>
      <c r="HT57" s="41"/>
      <c r="HU57" s="41"/>
      <c r="HV57" s="41"/>
      <c r="HW57" s="41"/>
      <c r="HX57" s="41"/>
      <c r="HY57" s="41"/>
      <c r="HZ57" s="41"/>
      <c r="IA57" s="41"/>
      <c r="IB57" s="41"/>
      <c r="IC57" s="41"/>
      <c r="ID57" s="41"/>
      <c r="IE57" s="41"/>
      <c r="IF57" s="41"/>
      <c r="IG57" s="41"/>
      <c r="IH57" s="41"/>
      <c r="II57" s="41"/>
      <c r="IJ57" s="41"/>
      <c r="IK57" s="41"/>
      <c r="IL57" s="41"/>
      <c r="IM57" s="41"/>
      <c r="IN57" s="41"/>
      <c r="IO57" s="41"/>
      <c r="IP57" s="41"/>
      <c r="IQ57" s="41"/>
      <c r="IR57" s="41"/>
      <c r="IS57" s="41"/>
      <c r="IT57" s="41"/>
    </row>
    <row r="58" spans="1:254" s="1" customFormat="1" ht="19.5" customHeight="1">
      <c r="A58" s="41"/>
      <c r="B58" s="41"/>
      <c r="C58" s="41"/>
      <c r="D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</row>
    <row r="59" spans="1:254" s="1" customFormat="1" ht="19.5" customHeight="1">
      <c r="A59" s="41"/>
      <c r="B59" s="41"/>
      <c r="C59" s="41"/>
      <c r="D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</row>
    <row r="60" spans="1:254" s="1" customFormat="1" ht="19.5" customHeight="1">
      <c r="A60" s="41"/>
      <c r="B60" s="41"/>
      <c r="C60" s="41"/>
      <c r="D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  <c r="GQ60" s="41"/>
      <c r="GR60" s="41"/>
      <c r="GS60" s="41"/>
      <c r="GT60" s="41"/>
      <c r="GU60" s="41"/>
      <c r="GV60" s="41"/>
      <c r="GW60" s="41"/>
      <c r="GX60" s="41"/>
      <c r="GY60" s="41"/>
      <c r="GZ60" s="41"/>
      <c r="HA60" s="41"/>
      <c r="HB60" s="41"/>
      <c r="HC60" s="41"/>
      <c r="HD60" s="41"/>
      <c r="HE60" s="41"/>
      <c r="HF60" s="41"/>
      <c r="HG60" s="41"/>
      <c r="HH60" s="41"/>
      <c r="HI60" s="41"/>
      <c r="HJ60" s="41"/>
      <c r="HK60" s="41"/>
      <c r="HL60" s="41"/>
      <c r="HM60" s="41"/>
      <c r="HN60" s="41"/>
      <c r="HO60" s="41"/>
      <c r="HP60" s="41"/>
      <c r="HQ60" s="41"/>
      <c r="HR60" s="41"/>
      <c r="HS60" s="41"/>
      <c r="HT60" s="41"/>
      <c r="HU60" s="41"/>
      <c r="HV60" s="41"/>
      <c r="HW60" s="41"/>
      <c r="HX60" s="41"/>
      <c r="HY60" s="41"/>
      <c r="HZ60" s="41"/>
      <c r="IA60" s="41"/>
      <c r="IB60" s="41"/>
      <c r="IC60" s="41"/>
      <c r="ID60" s="41"/>
      <c r="IE60" s="41"/>
      <c r="IF60" s="41"/>
      <c r="IG60" s="41"/>
      <c r="IH60" s="41"/>
      <c r="II60" s="41"/>
      <c r="IJ60" s="41"/>
      <c r="IK60" s="41"/>
      <c r="IL60" s="41"/>
      <c r="IM60" s="41"/>
      <c r="IN60" s="41"/>
      <c r="IO60" s="41"/>
      <c r="IP60" s="41"/>
      <c r="IQ60" s="41"/>
      <c r="IR60" s="41"/>
      <c r="IS60" s="41"/>
      <c r="IT60" s="41"/>
    </row>
    <row r="61" spans="1:254" s="1" customFormat="1" ht="19.5" customHeight="1">
      <c r="A61" s="41"/>
      <c r="B61" s="41"/>
      <c r="C61" s="41"/>
      <c r="D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  <c r="GU61" s="41"/>
      <c r="GV61" s="41"/>
      <c r="GW61" s="41"/>
      <c r="GX61" s="41"/>
      <c r="GY61" s="41"/>
      <c r="GZ61" s="41"/>
      <c r="HA61" s="41"/>
      <c r="HB61" s="41"/>
      <c r="HC61" s="41"/>
      <c r="HD61" s="41"/>
      <c r="HE61" s="41"/>
      <c r="HF61" s="41"/>
      <c r="HG61" s="41"/>
      <c r="HH61" s="41"/>
      <c r="HI61" s="41"/>
      <c r="HJ61" s="41"/>
      <c r="HK61" s="41"/>
      <c r="HL61" s="41"/>
      <c r="HM61" s="41"/>
      <c r="HN61" s="41"/>
      <c r="HO61" s="41"/>
      <c r="HP61" s="41"/>
      <c r="HQ61" s="41"/>
      <c r="HR61" s="41"/>
      <c r="HS61" s="41"/>
      <c r="HT61" s="41"/>
      <c r="HU61" s="41"/>
      <c r="HV61" s="41"/>
      <c r="HW61" s="41"/>
      <c r="HX61" s="41"/>
      <c r="HY61" s="41"/>
      <c r="HZ61" s="41"/>
      <c r="IA61" s="41"/>
      <c r="IB61" s="41"/>
      <c r="IC61" s="41"/>
      <c r="ID61" s="41"/>
      <c r="IE61" s="41"/>
      <c r="IF61" s="41"/>
      <c r="IG61" s="41"/>
      <c r="IH61" s="41"/>
      <c r="II61" s="41"/>
      <c r="IJ61" s="41"/>
      <c r="IK61" s="41"/>
      <c r="IL61" s="41"/>
      <c r="IM61" s="41"/>
      <c r="IN61" s="41"/>
      <c r="IO61" s="41"/>
      <c r="IP61" s="41"/>
      <c r="IQ61" s="41"/>
      <c r="IR61" s="41"/>
      <c r="IS61" s="41"/>
      <c r="IT61" s="41"/>
    </row>
    <row r="62" spans="1:254" s="1" customFormat="1" ht="19.5" customHeight="1">
      <c r="A62" s="41"/>
      <c r="B62" s="41"/>
      <c r="C62" s="41"/>
      <c r="D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  <c r="GN62" s="41"/>
      <c r="GO62" s="41"/>
      <c r="GP62" s="41"/>
      <c r="GQ62" s="41"/>
      <c r="GR62" s="41"/>
      <c r="GS62" s="41"/>
      <c r="GT62" s="41"/>
      <c r="GU62" s="41"/>
      <c r="GV62" s="41"/>
      <c r="GW62" s="41"/>
      <c r="GX62" s="41"/>
      <c r="GY62" s="41"/>
      <c r="GZ62" s="41"/>
      <c r="HA62" s="41"/>
      <c r="HB62" s="41"/>
      <c r="HC62" s="41"/>
      <c r="HD62" s="41"/>
      <c r="HE62" s="41"/>
      <c r="HF62" s="41"/>
      <c r="HG62" s="41"/>
      <c r="HH62" s="41"/>
      <c r="HI62" s="41"/>
      <c r="HJ62" s="41"/>
      <c r="HK62" s="41"/>
      <c r="HL62" s="41"/>
      <c r="HM62" s="41"/>
      <c r="HN62" s="41"/>
      <c r="HO62" s="41"/>
      <c r="HP62" s="41"/>
      <c r="HQ62" s="41"/>
      <c r="HR62" s="41"/>
      <c r="HS62" s="41"/>
      <c r="HT62" s="41"/>
      <c r="HU62" s="41"/>
      <c r="HV62" s="41"/>
      <c r="HW62" s="41"/>
      <c r="HX62" s="41"/>
      <c r="HY62" s="41"/>
      <c r="HZ62" s="41"/>
      <c r="IA62" s="41"/>
      <c r="IB62" s="41"/>
      <c r="IC62" s="41"/>
      <c r="ID62" s="41"/>
      <c r="IE62" s="41"/>
      <c r="IF62" s="41"/>
      <c r="IG62" s="41"/>
      <c r="IH62" s="41"/>
      <c r="II62" s="41"/>
      <c r="IJ62" s="41"/>
      <c r="IK62" s="41"/>
      <c r="IL62" s="41"/>
      <c r="IM62" s="41"/>
      <c r="IN62" s="41"/>
      <c r="IO62" s="41"/>
      <c r="IP62" s="41"/>
      <c r="IQ62" s="41"/>
      <c r="IR62" s="41"/>
      <c r="IS62" s="41"/>
      <c r="IT62" s="41"/>
    </row>
    <row r="63" spans="1:254" s="1" customFormat="1" ht="19.5" customHeight="1">
      <c r="A63" s="41"/>
      <c r="B63" s="41"/>
      <c r="C63" s="41"/>
      <c r="D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  <c r="GN63" s="41"/>
      <c r="GO63" s="41"/>
      <c r="GP63" s="41"/>
      <c r="GQ63" s="41"/>
      <c r="GR63" s="41"/>
      <c r="GS63" s="41"/>
      <c r="GT63" s="41"/>
      <c r="GU63" s="41"/>
      <c r="GV63" s="41"/>
      <c r="GW63" s="41"/>
      <c r="GX63" s="41"/>
      <c r="GY63" s="41"/>
      <c r="GZ63" s="41"/>
      <c r="HA63" s="41"/>
      <c r="HB63" s="41"/>
      <c r="HC63" s="41"/>
      <c r="HD63" s="41"/>
      <c r="HE63" s="41"/>
      <c r="HF63" s="41"/>
      <c r="HG63" s="41"/>
      <c r="HH63" s="41"/>
      <c r="HI63" s="41"/>
      <c r="HJ63" s="41"/>
      <c r="HK63" s="41"/>
      <c r="HL63" s="41"/>
      <c r="HM63" s="41"/>
      <c r="HN63" s="41"/>
      <c r="HO63" s="41"/>
      <c r="HP63" s="41"/>
      <c r="HQ63" s="41"/>
      <c r="HR63" s="41"/>
      <c r="HS63" s="41"/>
      <c r="HT63" s="41"/>
      <c r="HU63" s="41"/>
      <c r="HV63" s="41"/>
      <c r="HW63" s="41"/>
      <c r="HX63" s="41"/>
      <c r="HY63" s="41"/>
      <c r="HZ63" s="41"/>
      <c r="IA63" s="41"/>
      <c r="IB63" s="41"/>
      <c r="IC63" s="41"/>
      <c r="ID63" s="41"/>
      <c r="IE63" s="41"/>
      <c r="IF63" s="41"/>
      <c r="IG63" s="41"/>
      <c r="IH63" s="41"/>
      <c r="II63" s="41"/>
      <c r="IJ63" s="41"/>
      <c r="IK63" s="41"/>
      <c r="IL63" s="41"/>
      <c r="IM63" s="41"/>
      <c r="IN63" s="41"/>
      <c r="IO63" s="41"/>
      <c r="IP63" s="41"/>
      <c r="IQ63" s="41"/>
      <c r="IR63" s="41"/>
      <c r="IS63" s="41"/>
      <c r="IT63" s="41"/>
    </row>
    <row r="64" spans="1:254" s="1" customFormat="1" ht="19.5" customHeight="1">
      <c r="A64" s="41"/>
      <c r="B64" s="41"/>
      <c r="C64" s="41"/>
      <c r="D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  <c r="GN64" s="41"/>
      <c r="GO64" s="41"/>
      <c r="GP64" s="41"/>
      <c r="GQ64" s="41"/>
      <c r="GR64" s="41"/>
      <c r="GS64" s="41"/>
      <c r="GT64" s="41"/>
      <c r="GU64" s="41"/>
      <c r="GV64" s="41"/>
      <c r="GW64" s="41"/>
      <c r="GX64" s="41"/>
      <c r="GY64" s="41"/>
      <c r="GZ64" s="41"/>
      <c r="HA64" s="41"/>
      <c r="HB64" s="41"/>
      <c r="HC64" s="41"/>
      <c r="HD64" s="41"/>
      <c r="HE64" s="41"/>
      <c r="HF64" s="41"/>
      <c r="HG64" s="41"/>
      <c r="HH64" s="41"/>
      <c r="HI64" s="41"/>
      <c r="HJ64" s="41"/>
      <c r="HK64" s="41"/>
      <c r="HL64" s="41"/>
      <c r="HM64" s="41"/>
      <c r="HN64" s="41"/>
      <c r="HO64" s="41"/>
      <c r="HP64" s="41"/>
      <c r="HQ64" s="41"/>
      <c r="HR64" s="41"/>
      <c r="HS64" s="41"/>
      <c r="HT64" s="41"/>
      <c r="HU64" s="41"/>
      <c r="HV64" s="41"/>
      <c r="HW64" s="41"/>
      <c r="HX64" s="41"/>
      <c r="HY64" s="41"/>
      <c r="HZ64" s="41"/>
      <c r="IA64" s="41"/>
      <c r="IB64" s="41"/>
      <c r="IC64" s="41"/>
      <c r="ID64" s="41"/>
      <c r="IE64" s="41"/>
      <c r="IF64" s="41"/>
      <c r="IG64" s="41"/>
      <c r="IH64" s="41"/>
      <c r="II64" s="41"/>
      <c r="IJ64" s="41"/>
      <c r="IK64" s="41"/>
      <c r="IL64" s="41"/>
      <c r="IM64" s="41"/>
      <c r="IN64" s="41"/>
      <c r="IO64" s="41"/>
      <c r="IP64" s="41"/>
      <c r="IQ64" s="41"/>
      <c r="IR64" s="41"/>
      <c r="IS64" s="41"/>
      <c r="IT64" s="41"/>
    </row>
    <row r="65" spans="1:254" s="1" customFormat="1" ht="19.5" customHeight="1">
      <c r="A65" s="41"/>
      <c r="B65" s="41"/>
      <c r="C65" s="41"/>
      <c r="D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  <c r="GN65" s="41"/>
      <c r="GO65" s="41"/>
      <c r="GP65" s="41"/>
      <c r="GQ65" s="41"/>
      <c r="GR65" s="41"/>
      <c r="GS65" s="41"/>
      <c r="GT65" s="41"/>
      <c r="GU65" s="41"/>
      <c r="GV65" s="41"/>
      <c r="GW65" s="41"/>
      <c r="GX65" s="41"/>
      <c r="GY65" s="41"/>
      <c r="GZ65" s="41"/>
      <c r="HA65" s="41"/>
      <c r="HB65" s="41"/>
      <c r="HC65" s="41"/>
      <c r="HD65" s="41"/>
      <c r="HE65" s="41"/>
      <c r="HF65" s="41"/>
      <c r="HG65" s="41"/>
      <c r="HH65" s="41"/>
      <c r="HI65" s="41"/>
      <c r="HJ65" s="41"/>
      <c r="HK65" s="41"/>
      <c r="HL65" s="41"/>
      <c r="HM65" s="41"/>
      <c r="HN65" s="41"/>
      <c r="HO65" s="41"/>
      <c r="HP65" s="41"/>
      <c r="HQ65" s="41"/>
      <c r="HR65" s="41"/>
      <c r="HS65" s="41"/>
      <c r="HT65" s="41"/>
      <c r="HU65" s="41"/>
      <c r="HV65" s="41"/>
      <c r="HW65" s="41"/>
      <c r="HX65" s="41"/>
      <c r="HY65" s="41"/>
      <c r="HZ65" s="41"/>
      <c r="IA65" s="41"/>
      <c r="IB65" s="41"/>
      <c r="IC65" s="41"/>
      <c r="ID65" s="41"/>
      <c r="IE65" s="41"/>
      <c r="IF65" s="41"/>
      <c r="IG65" s="41"/>
      <c r="IH65" s="41"/>
      <c r="II65" s="41"/>
      <c r="IJ65" s="41"/>
      <c r="IK65" s="41"/>
      <c r="IL65" s="41"/>
      <c r="IM65" s="41"/>
      <c r="IN65" s="41"/>
      <c r="IO65" s="41"/>
      <c r="IP65" s="41"/>
      <c r="IQ65" s="41"/>
      <c r="IR65" s="41"/>
      <c r="IS65" s="41"/>
      <c r="IT65" s="41"/>
    </row>
    <row r="66" spans="1:254" s="1" customFormat="1" ht="19.5" customHeight="1">
      <c r="A66" s="41"/>
      <c r="B66" s="41"/>
      <c r="C66" s="41"/>
      <c r="D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  <c r="GN66" s="41"/>
      <c r="GO66" s="41"/>
      <c r="GP66" s="41"/>
      <c r="GQ66" s="41"/>
      <c r="GR66" s="41"/>
      <c r="GS66" s="41"/>
      <c r="GT66" s="41"/>
      <c r="GU66" s="41"/>
      <c r="GV66" s="41"/>
      <c r="GW66" s="41"/>
      <c r="GX66" s="41"/>
      <c r="GY66" s="41"/>
      <c r="GZ66" s="41"/>
      <c r="HA66" s="41"/>
      <c r="HB66" s="41"/>
      <c r="HC66" s="41"/>
      <c r="HD66" s="41"/>
      <c r="HE66" s="41"/>
      <c r="HF66" s="41"/>
      <c r="HG66" s="41"/>
      <c r="HH66" s="41"/>
      <c r="HI66" s="41"/>
      <c r="HJ66" s="41"/>
      <c r="HK66" s="41"/>
      <c r="HL66" s="41"/>
      <c r="HM66" s="41"/>
      <c r="HN66" s="41"/>
      <c r="HO66" s="41"/>
      <c r="HP66" s="41"/>
      <c r="HQ66" s="41"/>
      <c r="HR66" s="41"/>
      <c r="HS66" s="41"/>
      <c r="HT66" s="41"/>
      <c r="HU66" s="41"/>
      <c r="HV66" s="41"/>
      <c r="HW66" s="41"/>
      <c r="HX66" s="41"/>
      <c r="HY66" s="41"/>
      <c r="HZ66" s="41"/>
      <c r="IA66" s="41"/>
      <c r="IB66" s="41"/>
      <c r="IC66" s="41"/>
      <c r="ID66" s="41"/>
      <c r="IE66" s="41"/>
      <c r="IF66" s="41"/>
      <c r="IG66" s="41"/>
      <c r="IH66" s="41"/>
      <c r="II66" s="41"/>
      <c r="IJ66" s="41"/>
      <c r="IK66" s="41"/>
      <c r="IL66" s="41"/>
      <c r="IM66" s="41"/>
      <c r="IN66" s="41"/>
      <c r="IO66" s="41"/>
      <c r="IP66" s="41"/>
      <c r="IQ66" s="41"/>
      <c r="IR66" s="41"/>
      <c r="IS66" s="41"/>
      <c r="IT66" s="41"/>
    </row>
    <row r="67" spans="1:254" s="1" customFormat="1" ht="19.5" customHeight="1">
      <c r="A67" s="41"/>
      <c r="B67" s="41"/>
      <c r="C67" s="41"/>
      <c r="D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  <c r="GU67" s="41"/>
      <c r="GV67" s="41"/>
      <c r="GW67" s="41"/>
      <c r="GX67" s="41"/>
      <c r="GY67" s="41"/>
      <c r="GZ67" s="41"/>
      <c r="HA67" s="41"/>
      <c r="HB67" s="41"/>
      <c r="HC67" s="41"/>
      <c r="HD67" s="41"/>
      <c r="HE67" s="41"/>
      <c r="HF67" s="41"/>
      <c r="HG67" s="41"/>
      <c r="HH67" s="41"/>
      <c r="HI67" s="41"/>
      <c r="HJ67" s="41"/>
      <c r="HK67" s="41"/>
      <c r="HL67" s="41"/>
      <c r="HM67" s="41"/>
      <c r="HN67" s="41"/>
      <c r="HO67" s="41"/>
      <c r="HP67" s="41"/>
      <c r="HQ67" s="41"/>
      <c r="HR67" s="41"/>
      <c r="HS67" s="41"/>
      <c r="HT67" s="41"/>
      <c r="HU67" s="41"/>
      <c r="HV67" s="41"/>
      <c r="HW67" s="41"/>
      <c r="HX67" s="41"/>
      <c r="HY67" s="41"/>
      <c r="HZ67" s="41"/>
      <c r="IA67" s="41"/>
      <c r="IB67" s="41"/>
      <c r="IC67" s="41"/>
      <c r="ID67" s="41"/>
      <c r="IE67" s="41"/>
      <c r="IF67" s="41"/>
      <c r="IG67" s="41"/>
      <c r="IH67" s="41"/>
      <c r="II67" s="41"/>
      <c r="IJ67" s="41"/>
      <c r="IK67" s="41"/>
      <c r="IL67" s="41"/>
      <c r="IM67" s="41"/>
      <c r="IN67" s="41"/>
      <c r="IO67" s="41"/>
      <c r="IP67" s="41"/>
      <c r="IQ67" s="41"/>
      <c r="IR67" s="41"/>
      <c r="IS67" s="41"/>
      <c r="IT67" s="41"/>
    </row>
    <row r="68" spans="1:254" s="1" customFormat="1" ht="19.5" customHeight="1">
      <c r="A68" s="41"/>
      <c r="B68" s="41"/>
      <c r="C68" s="41"/>
      <c r="D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  <c r="GN68" s="41"/>
      <c r="GO68" s="41"/>
      <c r="GP68" s="41"/>
      <c r="GQ68" s="41"/>
      <c r="GR68" s="41"/>
      <c r="GS68" s="41"/>
      <c r="GT68" s="41"/>
      <c r="GU68" s="41"/>
      <c r="GV68" s="41"/>
      <c r="GW68" s="41"/>
      <c r="GX68" s="41"/>
      <c r="GY68" s="41"/>
      <c r="GZ68" s="41"/>
      <c r="HA68" s="41"/>
      <c r="HB68" s="41"/>
      <c r="HC68" s="41"/>
      <c r="HD68" s="41"/>
      <c r="HE68" s="41"/>
      <c r="HF68" s="41"/>
      <c r="HG68" s="41"/>
      <c r="HH68" s="41"/>
      <c r="HI68" s="41"/>
      <c r="HJ68" s="41"/>
      <c r="HK68" s="41"/>
      <c r="HL68" s="41"/>
      <c r="HM68" s="41"/>
      <c r="HN68" s="41"/>
      <c r="HO68" s="41"/>
      <c r="HP68" s="41"/>
      <c r="HQ68" s="41"/>
      <c r="HR68" s="41"/>
      <c r="HS68" s="41"/>
      <c r="HT68" s="41"/>
      <c r="HU68" s="41"/>
      <c r="HV68" s="41"/>
      <c r="HW68" s="41"/>
      <c r="HX68" s="41"/>
      <c r="HY68" s="41"/>
      <c r="HZ68" s="41"/>
      <c r="IA68" s="41"/>
      <c r="IB68" s="41"/>
      <c r="IC68" s="41"/>
      <c r="ID68" s="41"/>
      <c r="IE68" s="41"/>
      <c r="IF68" s="41"/>
      <c r="IG68" s="41"/>
      <c r="IH68" s="41"/>
      <c r="II68" s="41"/>
      <c r="IJ68" s="41"/>
      <c r="IK68" s="41"/>
      <c r="IL68" s="41"/>
      <c r="IM68" s="41"/>
      <c r="IN68" s="41"/>
      <c r="IO68" s="41"/>
      <c r="IP68" s="41"/>
      <c r="IQ68" s="41"/>
      <c r="IR68" s="41"/>
      <c r="IS68" s="41"/>
      <c r="IT68" s="41"/>
    </row>
    <row r="69" spans="1:254" s="1" customFormat="1" ht="19.5" customHeight="1">
      <c r="A69" s="41"/>
      <c r="B69" s="41"/>
      <c r="C69" s="41"/>
      <c r="D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  <c r="FQ69" s="41"/>
      <c r="FR69" s="41"/>
      <c r="FS69" s="41"/>
      <c r="FT69" s="41"/>
      <c r="FU69" s="41"/>
      <c r="FV69" s="41"/>
      <c r="FW69" s="41"/>
      <c r="FX69" s="41"/>
      <c r="FY69" s="41"/>
      <c r="FZ69" s="41"/>
      <c r="GA69" s="41"/>
      <c r="GB69" s="41"/>
      <c r="GC69" s="41"/>
      <c r="GD69" s="41"/>
      <c r="GE69" s="41"/>
      <c r="GF69" s="41"/>
      <c r="GG69" s="41"/>
      <c r="GH69" s="41"/>
      <c r="GI69" s="41"/>
      <c r="GJ69" s="41"/>
      <c r="GK69" s="41"/>
      <c r="GL69" s="41"/>
      <c r="GM69" s="41"/>
      <c r="GN69" s="41"/>
      <c r="GO69" s="41"/>
      <c r="GP69" s="41"/>
      <c r="GQ69" s="41"/>
      <c r="GR69" s="41"/>
      <c r="GS69" s="41"/>
      <c r="GT69" s="41"/>
      <c r="GU69" s="41"/>
      <c r="GV69" s="41"/>
      <c r="GW69" s="41"/>
      <c r="GX69" s="41"/>
      <c r="GY69" s="41"/>
      <c r="GZ69" s="41"/>
      <c r="HA69" s="41"/>
      <c r="HB69" s="41"/>
      <c r="HC69" s="41"/>
      <c r="HD69" s="41"/>
      <c r="HE69" s="41"/>
      <c r="HF69" s="41"/>
      <c r="HG69" s="41"/>
      <c r="HH69" s="41"/>
      <c r="HI69" s="41"/>
      <c r="HJ69" s="41"/>
      <c r="HK69" s="41"/>
      <c r="HL69" s="41"/>
      <c r="HM69" s="41"/>
      <c r="HN69" s="41"/>
      <c r="HO69" s="41"/>
      <c r="HP69" s="41"/>
      <c r="HQ69" s="41"/>
      <c r="HR69" s="41"/>
      <c r="HS69" s="41"/>
      <c r="HT69" s="41"/>
      <c r="HU69" s="41"/>
      <c r="HV69" s="41"/>
      <c r="HW69" s="41"/>
      <c r="HX69" s="41"/>
      <c r="HY69" s="41"/>
      <c r="HZ69" s="41"/>
      <c r="IA69" s="41"/>
      <c r="IB69" s="41"/>
      <c r="IC69" s="41"/>
      <c r="ID69" s="41"/>
      <c r="IE69" s="41"/>
      <c r="IF69" s="41"/>
      <c r="IG69" s="41"/>
      <c r="IH69" s="41"/>
      <c r="II69" s="41"/>
      <c r="IJ69" s="41"/>
      <c r="IK69" s="41"/>
      <c r="IL69" s="41"/>
      <c r="IM69" s="41"/>
      <c r="IN69" s="41"/>
      <c r="IO69" s="41"/>
      <c r="IP69" s="41"/>
      <c r="IQ69" s="41"/>
      <c r="IR69" s="41"/>
      <c r="IS69" s="41"/>
      <c r="IT69" s="41"/>
    </row>
    <row r="70" spans="1:254" s="1" customFormat="1" ht="19.5" customHeight="1">
      <c r="A70" s="41"/>
      <c r="B70" s="41"/>
      <c r="C70" s="41"/>
      <c r="D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  <c r="FQ70" s="41"/>
      <c r="FR70" s="41"/>
      <c r="FS70" s="41"/>
      <c r="FT70" s="41"/>
      <c r="FU70" s="41"/>
      <c r="FV70" s="41"/>
      <c r="FW70" s="41"/>
      <c r="FX70" s="41"/>
      <c r="FY70" s="41"/>
      <c r="FZ70" s="41"/>
      <c r="GA70" s="41"/>
      <c r="GB70" s="41"/>
      <c r="GC70" s="41"/>
      <c r="GD70" s="41"/>
      <c r="GE70" s="41"/>
      <c r="GF70" s="41"/>
      <c r="GG70" s="41"/>
      <c r="GH70" s="41"/>
      <c r="GI70" s="41"/>
      <c r="GJ70" s="41"/>
      <c r="GK70" s="41"/>
      <c r="GL70" s="41"/>
      <c r="GM70" s="41"/>
      <c r="GN70" s="41"/>
      <c r="GO70" s="41"/>
      <c r="GP70" s="41"/>
      <c r="GQ70" s="41"/>
      <c r="GR70" s="41"/>
      <c r="GS70" s="41"/>
      <c r="GT70" s="41"/>
      <c r="GU70" s="41"/>
      <c r="GV70" s="41"/>
      <c r="GW70" s="41"/>
      <c r="GX70" s="41"/>
      <c r="GY70" s="41"/>
      <c r="GZ70" s="41"/>
      <c r="HA70" s="41"/>
      <c r="HB70" s="41"/>
      <c r="HC70" s="41"/>
      <c r="HD70" s="41"/>
      <c r="HE70" s="41"/>
      <c r="HF70" s="41"/>
      <c r="HG70" s="41"/>
      <c r="HH70" s="41"/>
      <c r="HI70" s="41"/>
      <c r="HJ70" s="41"/>
      <c r="HK70" s="41"/>
      <c r="HL70" s="41"/>
      <c r="HM70" s="41"/>
      <c r="HN70" s="41"/>
      <c r="HO70" s="41"/>
      <c r="HP70" s="41"/>
      <c r="HQ70" s="41"/>
      <c r="HR70" s="41"/>
      <c r="HS70" s="41"/>
      <c r="HT70" s="41"/>
      <c r="HU70" s="41"/>
      <c r="HV70" s="41"/>
      <c r="HW70" s="41"/>
      <c r="HX70" s="41"/>
      <c r="HY70" s="41"/>
      <c r="HZ70" s="41"/>
      <c r="IA70" s="41"/>
      <c r="IB70" s="41"/>
      <c r="IC70" s="41"/>
      <c r="ID70" s="41"/>
      <c r="IE70" s="41"/>
      <c r="IF70" s="41"/>
      <c r="IG70" s="41"/>
      <c r="IH70" s="41"/>
      <c r="II70" s="41"/>
      <c r="IJ70" s="41"/>
      <c r="IK70" s="41"/>
      <c r="IL70" s="41"/>
      <c r="IM70" s="41"/>
      <c r="IN70" s="41"/>
      <c r="IO70" s="41"/>
      <c r="IP70" s="41"/>
      <c r="IQ70" s="41"/>
      <c r="IR70" s="41"/>
      <c r="IS70" s="41"/>
      <c r="IT70" s="41"/>
    </row>
    <row r="71" spans="1:254" s="1" customFormat="1" ht="19.5" customHeight="1">
      <c r="A71" s="41"/>
      <c r="B71" s="41"/>
      <c r="C71" s="41"/>
      <c r="D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  <c r="GN71" s="41"/>
      <c r="GO71" s="41"/>
      <c r="GP71" s="41"/>
      <c r="GQ71" s="41"/>
      <c r="GR71" s="41"/>
      <c r="GS71" s="41"/>
      <c r="GT71" s="41"/>
      <c r="GU71" s="41"/>
      <c r="GV71" s="41"/>
      <c r="GW71" s="41"/>
      <c r="GX71" s="41"/>
      <c r="GY71" s="41"/>
      <c r="GZ71" s="41"/>
      <c r="HA71" s="41"/>
      <c r="HB71" s="41"/>
      <c r="HC71" s="41"/>
      <c r="HD71" s="41"/>
      <c r="HE71" s="41"/>
      <c r="HF71" s="41"/>
      <c r="HG71" s="41"/>
      <c r="HH71" s="41"/>
      <c r="HI71" s="41"/>
      <c r="HJ71" s="41"/>
      <c r="HK71" s="41"/>
      <c r="HL71" s="41"/>
      <c r="HM71" s="41"/>
      <c r="HN71" s="41"/>
      <c r="HO71" s="41"/>
      <c r="HP71" s="41"/>
      <c r="HQ71" s="41"/>
      <c r="HR71" s="41"/>
      <c r="HS71" s="41"/>
      <c r="HT71" s="41"/>
      <c r="HU71" s="41"/>
      <c r="HV71" s="41"/>
      <c r="HW71" s="41"/>
      <c r="HX71" s="41"/>
      <c r="HY71" s="41"/>
      <c r="HZ71" s="41"/>
      <c r="IA71" s="41"/>
      <c r="IB71" s="41"/>
      <c r="IC71" s="41"/>
      <c r="ID71" s="41"/>
      <c r="IE71" s="41"/>
      <c r="IF71" s="41"/>
      <c r="IG71" s="41"/>
      <c r="IH71" s="41"/>
      <c r="II71" s="41"/>
      <c r="IJ71" s="41"/>
      <c r="IK71" s="41"/>
      <c r="IL71" s="41"/>
      <c r="IM71" s="41"/>
      <c r="IN71" s="41"/>
      <c r="IO71" s="41"/>
      <c r="IP71" s="41"/>
      <c r="IQ71" s="41"/>
      <c r="IR71" s="41"/>
      <c r="IS71" s="41"/>
      <c r="IT71" s="41"/>
    </row>
    <row r="72" spans="1:254" s="1" customFormat="1" ht="19.5" customHeight="1">
      <c r="A72" s="41"/>
      <c r="B72" s="41"/>
      <c r="C72" s="41"/>
      <c r="D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  <c r="FQ72" s="41"/>
      <c r="FR72" s="41"/>
      <c r="FS72" s="41"/>
      <c r="FT72" s="41"/>
      <c r="FU72" s="41"/>
      <c r="FV72" s="41"/>
      <c r="FW72" s="41"/>
      <c r="FX72" s="41"/>
      <c r="FY72" s="41"/>
      <c r="FZ72" s="41"/>
      <c r="GA72" s="41"/>
      <c r="GB72" s="41"/>
      <c r="GC72" s="41"/>
      <c r="GD72" s="41"/>
      <c r="GE72" s="41"/>
      <c r="GF72" s="41"/>
      <c r="GG72" s="41"/>
      <c r="GH72" s="41"/>
      <c r="GI72" s="41"/>
      <c r="GJ72" s="41"/>
      <c r="GK72" s="41"/>
      <c r="GL72" s="41"/>
      <c r="GM72" s="41"/>
      <c r="GN72" s="41"/>
      <c r="GO72" s="41"/>
      <c r="GP72" s="41"/>
      <c r="GQ72" s="41"/>
      <c r="GR72" s="41"/>
      <c r="GS72" s="41"/>
      <c r="GT72" s="41"/>
      <c r="GU72" s="41"/>
      <c r="GV72" s="41"/>
      <c r="GW72" s="41"/>
      <c r="GX72" s="41"/>
      <c r="GY72" s="41"/>
      <c r="GZ72" s="41"/>
      <c r="HA72" s="41"/>
      <c r="HB72" s="41"/>
      <c r="HC72" s="41"/>
      <c r="HD72" s="41"/>
      <c r="HE72" s="41"/>
      <c r="HF72" s="41"/>
      <c r="HG72" s="41"/>
      <c r="HH72" s="41"/>
      <c r="HI72" s="41"/>
      <c r="HJ72" s="41"/>
      <c r="HK72" s="41"/>
      <c r="HL72" s="41"/>
      <c r="HM72" s="41"/>
      <c r="HN72" s="41"/>
      <c r="HO72" s="41"/>
      <c r="HP72" s="41"/>
      <c r="HQ72" s="41"/>
      <c r="HR72" s="41"/>
      <c r="HS72" s="41"/>
      <c r="HT72" s="41"/>
      <c r="HU72" s="41"/>
      <c r="HV72" s="41"/>
      <c r="HW72" s="41"/>
      <c r="HX72" s="41"/>
      <c r="HY72" s="41"/>
      <c r="HZ72" s="41"/>
      <c r="IA72" s="41"/>
      <c r="IB72" s="41"/>
      <c r="IC72" s="41"/>
      <c r="ID72" s="41"/>
      <c r="IE72" s="41"/>
      <c r="IF72" s="41"/>
      <c r="IG72" s="41"/>
      <c r="IH72" s="41"/>
      <c r="II72" s="41"/>
      <c r="IJ72" s="41"/>
      <c r="IK72" s="41"/>
      <c r="IL72" s="41"/>
      <c r="IM72" s="41"/>
      <c r="IN72" s="41"/>
      <c r="IO72" s="41"/>
      <c r="IP72" s="41"/>
      <c r="IQ72" s="41"/>
      <c r="IR72" s="41"/>
      <c r="IS72" s="41"/>
      <c r="IT72" s="41"/>
    </row>
    <row r="73" spans="1:254" s="1" customFormat="1" ht="19.5" customHeight="1">
      <c r="A73" s="41"/>
      <c r="B73" s="41"/>
      <c r="C73" s="41"/>
      <c r="D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  <c r="FQ73" s="41"/>
      <c r="FR73" s="41"/>
      <c r="FS73" s="41"/>
      <c r="FT73" s="41"/>
      <c r="FU73" s="41"/>
      <c r="FV73" s="41"/>
      <c r="FW73" s="41"/>
      <c r="FX73" s="41"/>
      <c r="FY73" s="41"/>
      <c r="FZ73" s="41"/>
      <c r="GA73" s="41"/>
      <c r="GB73" s="41"/>
      <c r="GC73" s="41"/>
      <c r="GD73" s="41"/>
      <c r="GE73" s="41"/>
      <c r="GF73" s="41"/>
      <c r="GG73" s="41"/>
      <c r="GH73" s="41"/>
      <c r="GI73" s="41"/>
      <c r="GJ73" s="41"/>
      <c r="GK73" s="41"/>
      <c r="GL73" s="41"/>
      <c r="GM73" s="41"/>
      <c r="GN73" s="41"/>
      <c r="GO73" s="41"/>
      <c r="GP73" s="41"/>
      <c r="GQ73" s="41"/>
      <c r="GR73" s="41"/>
      <c r="GS73" s="41"/>
      <c r="GT73" s="41"/>
      <c r="GU73" s="41"/>
      <c r="GV73" s="41"/>
      <c r="GW73" s="41"/>
      <c r="GX73" s="41"/>
      <c r="GY73" s="41"/>
      <c r="GZ73" s="41"/>
      <c r="HA73" s="41"/>
      <c r="HB73" s="41"/>
      <c r="HC73" s="41"/>
      <c r="HD73" s="41"/>
      <c r="HE73" s="41"/>
      <c r="HF73" s="41"/>
      <c r="HG73" s="41"/>
      <c r="HH73" s="41"/>
      <c r="HI73" s="41"/>
      <c r="HJ73" s="41"/>
      <c r="HK73" s="41"/>
      <c r="HL73" s="41"/>
      <c r="HM73" s="41"/>
      <c r="HN73" s="41"/>
      <c r="HO73" s="41"/>
      <c r="HP73" s="41"/>
      <c r="HQ73" s="41"/>
      <c r="HR73" s="41"/>
      <c r="HS73" s="41"/>
      <c r="HT73" s="41"/>
      <c r="HU73" s="41"/>
      <c r="HV73" s="41"/>
      <c r="HW73" s="41"/>
      <c r="HX73" s="41"/>
      <c r="HY73" s="41"/>
      <c r="HZ73" s="41"/>
      <c r="IA73" s="41"/>
      <c r="IB73" s="41"/>
      <c r="IC73" s="41"/>
      <c r="ID73" s="41"/>
      <c r="IE73" s="41"/>
      <c r="IF73" s="41"/>
      <c r="IG73" s="41"/>
      <c r="IH73" s="41"/>
      <c r="II73" s="41"/>
      <c r="IJ73" s="41"/>
      <c r="IK73" s="41"/>
      <c r="IL73" s="41"/>
      <c r="IM73" s="41"/>
      <c r="IN73" s="41"/>
      <c r="IO73" s="41"/>
      <c r="IP73" s="41"/>
      <c r="IQ73" s="41"/>
      <c r="IR73" s="41"/>
      <c r="IS73" s="41"/>
      <c r="IT73" s="41"/>
    </row>
    <row r="74" spans="1:254" s="1" customFormat="1" ht="19.5" customHeight="1">
      <c r="A74" s="41"/>
      <c r="B74" s="41"/>
      <c r="C74" s="41"/>
      <c r="D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  <c r="FQ74" s="41"/>
      <c r="FR74" s="41"/>
      <c r="FS74" s="41"/>
      <c r="FT74" s="41"/>
      <c r="FU74" s="41"/>
      <c r="FV74" s="41"/>
      <c r="FW74" s="41"/>
      <c r="FX74" s="41"/>
      <c r="FY74" s="41"/>
      <c r="FZ74" s="41"/>
      <c r="GA74" s="41"/>
      <c r="GB74" s="41"/>
      <c r="GC74" s="41"/>
      <c r="GD74" s="41"/>
      <c r="GE74" s="41"/>
      <c r="GF74" s="41"/>
      <c r="GG74" s="41"/>
      <c r="GH74" s="41"/>
      <c r="GI74" s="41"/>
      <c r="GJ74" s="41"/>
      <c r="GK74" s="41"/>
      <c r="GL74" s="41"/>
      <c r="GM74" s="41"/>
      <c r="GN74" s="41"/>
      <c r="GO74" s="41"/>
      <c r="GP74" s="41"/>
      <c r="GQ74" s="41"/>
      <c r="GR74" s="41"/>
      <c r="GS74" s="41"/>
      <c r="GT74" s="41"/>
      <c r="GU74" s="41"/>
      <c r="GV74" s="41"/>
      <c r="GW74" s="41"/>
      <c r="GX74" s="41"/>
      <c r="GY74" s="41"/>
      <c r="GZ74" s="41"/>
      <c r="HA74" s="41"/>
      <c r="HB74" s="41"/>
      <c r="HC74" s="41"/>
      <c r="HD74" s="41"/>
      <c r="HE74" s="41"/>
      <c r="HF74" s="41"/>
      <c r="HG74" s="41"/>
      <c r="HH74" s="41"/>
      <c r="HI74" s="41"/>
      <c r="HJ74" s="41"/>
      <c r="HK74" s="41"/>
      <c r="HL74" s="41"/>
      <c r="HM74" s="41"/>
      <c r="HN74" s="41"/>
      <c r="HO74" s="41"/>
      <c r="HP74" s="41"/>
      <c r="HQ74" s="41"/>
      <c r="HR74" s="41"/>
      <c r="HS74" s="41"/>
      <c r="HT74" s="41"/>
      <c r="HU74" s="41"/>
      <c r="HV74" s="41"/>
      <c r="HW74" s="41"/>
      <c r="HX74" s="41"/>
      <c r="HY74" s="41"/>
      <c r="HZ74" s="41"/>
      <c r="IA74" s="41"/>
      <c r="IB74" s="41"/>
      <c r="IC74" s="41"/>
      <c r="ID74" s="41"/>
      <c r="IE74" s="41"/>
      <c r="IF74" s="41"/>
      <c r="IG74" s="41"/>
      <c r="IH74" s="41"/>
      <c r="II74" s="41"/>
      <c r="IJ74" s="41"/>
      <c r="IK74" s="41"/>
      <c r="IL74" s="41"/>
      <c r="IM74" s="41"/>
      <c r="IN74" s="41"/>
      <c r="IO74" s="41"/>
      <c r="IP74" s="41"/>
      <c r="IQ74" s="41"/>
      <c r="IR74" s="41"/>
      <c r="IS74" s="41"/>
      <c r="IT74" s="41"/>
    </row>
    <row r="75" spans="1:254" s="1" customFormat="1" ht="19.5" customHeight="1">
      <c r="A75" s="41"/>
      <c r="B75" s="41"/>
      <c r="C75" s="41"/>
      <c r="D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  <c r="GN75" s="41"/>
      <c r="GO75" s="41"/>
      <c r="GP75" s="41"/>
      <c r="GQ75" s="41"/>
      <c r="GR75" s="41"/>
      <c r="GS75" s="41"/>
      <c r="GT75" s="41"/>
      <c r="GU75" s="41"/>
      <c r="GV75" s="41"/>
      <c r="GW75" s="41"/>
      <c r="GX75" s="41"/>
      <c r="GY75" s="41"/>
      <c r="GZ75" s="41"/>
      <c r="HA75" s="41"/>
      <c r="HB75" s="41"/>
      <c r="HC75" s="41"/>
      <c r="HD75" s="41"/>
      <c r="HE75" s="41"/>
      <c r="HF75" s="41"/>
      <c r="HG75" s="41"/>
      <c r="HH75" s="41"/>
      <c r="HI75" s="41"/>
      <c r="HJ75" s="41"/>
      <c r="HK75" s="41"/>
      <c r="HL75" s="41"/>
      <c r="HM75" s="41"/>
      <c r="HN75" s="41"/>
      <c r="HO75" s="41"/>
      <c r="HP75" s="41"/>
      <c r="HQ75" s="41"/>
      <c r="HR75" s="41"/>
      <c r="HS75" s="41"/>
      <c r="HT75" s="41"/>
      <c r="HU75" s="41"/>
      <c r="HV75" s="41"/>
      <c r="HW75" s="41"/>
      <c r="HX75" s="41"/>
      <c r="HY75" s="41"/>
      <c r="HZ75" s="41"/>
      <c r="IA75" s="41"/>
      <c r="IB75" s="41"/>
      <c r="IC75" s="41"/>
      <c r="ID75" s="41"/>
      <c r="IE75" s="41"/>
      <c r="IF75" s="41"/>
      <c r="IG75" s="41"/>
      <c r="IH75" s="41"/>
      <c r="II75" s="41"/>
      <c r="IJ75" s="41"/>
      <c r="IK75" s="41"/>
      <c r="IL75" s="41"/>
      <c r="IM75" s="41"/>
      <c r="IN75" s="41"/>
      <c r="IO75" s="41"/>
      <c r="IP75" s="41"/>
      <c r="IQ75" s="41"/>
      <c r="IR75" s="41"/>
      <c r="IS75" s="41"/>
      <c r="IT75" s="41"/>
    </row>
    <row r="76" spans="1:254" s="1" customFormat="1" ht="19.5" customHeight="1">
      <c r="A76" s="41"/>
      <c r="B76" s="41"/>
      <c r="C76" s="41"/>
      <c r="D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  <c r="FQ76" s="41"/>
      <c r="FR76" s="41"/>
      <c r="FS76" s="41"/>
      <c r="FT76" s="41"/>
      <c r="FU76" s="41"/>
      <c r="FV76" s="41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K76" s="41"/>
      <c r="GL76" s="41"/>
      <c r="GM76" s="41"/>
      <c r="GN76" s="41"/>
      <c r="GO76" s="41"/>
      <c r="GP76" s="41"/>
      <c r="GQ76" s="41"/>
      <c r="GR76" s="41"/>
      <c r="GS76" s="41"/>
      <c r="GT76" s="41"/>
      <c r="GU76" s="41"/>
      <c r="GV76" s="41"/>
      <c r="GW76" s="41"/>
      <c r="GX76" s="41"/>
      <c r="GY76" s="41"/>
      <c r="GZ76" s="41"/>
      <c r="HA76" s="41"/>
      <c r="HB76" s="41"/>
      <c r="HC76" s="41"/>
      <c r="HD76" s="41"/>
      <c r="HE76" s="41"/>
      <c r="HF76" s="41"/>
      <c r="HG76" s="41"/>
      <c r="HH76" s="41"/>
      <c r="HI76" s="41"/>
      <c r="HJ76" s="41"/>
      <c r="HK76" s="41"/>
      <c r="HL76" s="41"/>
      <c r="HM76" s="41"/>
      <c r="HN76" s="41"/>
      <c r="HO76" s="41"/>
      <c r="HP76" s="41"/>
      <c r="HQ76" s="41"/>
      <c r="HR76" s="41"/>
      <c r="HS76" s="41"/>
      <c r="HT76" s="41"/>
      <c r="HU76" s="41"/>
      <c r="HV76" s="41"/>
      <c r="HW76" s="41"/>
      <c r="HX76" s="41"/>
      <c r="HY76" s="41"/>
      <c r="HZ76" s="41"/>
      <c r="IA76" s="41"/>
      <c r="IB76" s="41"/>
      <c r="IC76" s="41"/>
      <c r="ID76" s="41"/>
      <c r="IE76" s="41"/>
      <c r="IF76" s="41"/>
      <c r="IG76" s="41"/>
      <c r="IH76" s="41"/>
      <c r="II76" s="41"/>
      <c r="IJ76" s="41"/>
      <c r="IK76" s="41"/>
      <c r="IL76" s="41"/>
      <c r="IM76" s="41"/>
      <c r="IN76" s="41"/>
      <c r="IO76" s="41"/>
      <c r="IP76" s="41"/>
      <c r="IQ76" s="41"/>
      <c r="IR76" s="41"/>
      <c r="IS76" s="41"/>
      <c r="IT76" s="41"/>
    </row>
    <row r="77" spans="1:254" s="1" customFormat="1" ht="19.5" customHeight="1">
      <c r="A77" s="41"/>
      <c r="B77" s="41"/>
      <c r="C77" s="41"/>
      <c r="D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  <c r="GN77" s="41"/>
      <c r="GO77" s="41"/>
      <c r="GP77" s="41"/>
      <c r="GQ77" s="41"/>
      <c r="GR77" s="41"/>
      <c r="GS77" s="41"/>
      <c r="GT77" s="41"/>
      <c r="GU77" s="41"/>
      <c r="GV77" s="41"/>
      <c r="GW77" s="41"/>
      <c r="GX77" s="41"/>
      <c r="GY77" s="41"/>
      <c r="GZ77" s="41"/>
      <c r="HA77" s="41"/>
      <c r="HB77" s="41"/>
      <c r="HC77" s="41"/>
      <c r="HD77" s="41"/>
      <c r="HE77" s="41"/>
      <c r="HF77" s="41"/>
      <c r="HG77" s="41"/>
      <c r="HH77" s="41"/>
      <c r="HI77" s="41"/>
      <c r="HJ77" s="41"/>
      <c r="HK77" s="41"/>
      <c r="HL77" s="41"/>
      <c r="HM77" s="41"/>
      <c r="HN77" s="41"/>
      <c r="HO77" s="41"/>
      <c r="HP77" s="41"/>
      <c r="HQ77" s="41"/>
      <c r="HR77" s="41"/>
      <c r="HS77" s="41"/>
      <c r="HT77" s="41"/>
      <c r="HU77" s="41"/>
      <c r="HV77" s="41"/>
      <c r="HW77" s="41"/>
      <c r="HX77" s="41"/>
      <c r="HY77" s="41"/>
      <c r="HZ77" s="41"/>
      <c r="IA77" s="41"/>
      <c r="IB77" s="41"/>
      <c r="IC77" s="41"/>
      <c r="ID77" s="41"/>
      <c r="IE77" s="41"/>
      <c r="IF77" s="41"/>
      <c r="IG77" s="41"/>
      <c r="IH77" s="41"/>
      <c r="II77" s="41"/>
      <c r="IJ77" s="41"/>
      <c r="IK77" s="41"/>
      <c r="IL77" s="41"/>
      <c r="IM77" s="41"/>
      <c r="IN77" s="41"/>
      <c r="IO77" s="41"/>
      <c r="IP77" s="41"/>
      <c r="IQ77" s="41"/>
      <c r="IR77" s="41"/>
      <c r="IS77" s="41"/>
      <c r="IT77" s="41"/>
    </row>
    <row r="78" spans="1:254" s="1" customFormat="1" ht="19.5" customHeight="1">
      <c r="A78" s="41"/>
      <c r="B78" s="41"/>
      <c r="C78" s="41"/>
      <c r="D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  <c r="GN78" s="41"/>
      <c r="GO78" s="41"/>
      <c r="GP78" s="41"/>
      <c r="GQ78" s="41"/>
      <c r="GR78" s="41"/>
      <c r="GS78" s="41"/>
      <c r="GT78" s="41"/>
      <c r="GU78" s="41"/>
      <c r="GV78" s="41"/>
      <c r="GW78" s="41"/>
      <c r="GX78" s="41"/>
      <c r="GY78" s="41"/>
      <c r="GZ78" s="41"/>
      <c r="HA78" s="41"/>
      <c r="HB78" s="41"/>
      <c r="HC78" s="41"/>
      <c r="HD78" s="41"/>
      <c r="HE78" s="41"/>
      <c r="HF78" s="41"/>
      <c r="HG78" s="41"/>
      <c r="HH78" s="41"/>
      <c r="HI78" s="41"/>
      <c r="HJ78" s="41"/>
      <c r="HK78" s="41"/>
      <c r="HL78" s="41"/>
      <c r="HM78" s="41"/>
      <c r="HN78" s="41"/>
      <c r="HO78" s="41"/>
      <c r="HP78" s="41"/>
      <c r="HQ78" s="41"/>
      <c r="HR78" s="41"/>
      <c r="HS78" s="41"/>
      <c r="HT78" s="41"/>
      <c r="HU78" s="41"/>
      <c r="HV78" s="41"/>
      <c r="HW78" s="41"/>
      <c r="HX78" s="41"/>
      <c r="HY78" s="41"/>
      <c r="HZ78" s="41"/>
      <c r="IA78" s="41"/>
      <c r="IB78" s="41"/>
      <c r="IC78" s="41"/>
      <c r="ID78" s="41"/>
      <c r="IE78" s="41"/>
      <c r="IF78" s="41"/>
      <c r="IG78" s="41"/>
      <c r="IH78" s="41"/>
      <c r="II78" s="41"/>
      <c r="IJ78" s="41"/>
      <c r="IK78" s="41"/>
      <c r="IL78" s="41"/>
      <c r="IM78" s="41"/>
      <c r="IN78" s="41"/>
      <c r="IO78" s="41"/>
      <c r="IP78" s="41"/>
      <c r="IQ78" s="41"/>
      <c r="IR78" s="41"/>
      <c r="IS78" s="41"/>
      <c r="IT78" s="41"/>
    </row>
    <row r="79" spans="1:254" s="1" customFormat="1" ht="19.5" customHeight="1">
      <c r="A79" s="41"/>
      <c r="B79" s="41"/>
      <c r="C79" s="41"/>
      <c r="D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  <c r="GN79" s="41"/>
      <c r="GO79" s="41"/>
      <c r="GP79" s="41"/>
      <c r="GQ79" s="41"/>
      <c r="GR79" s="41"/>
      <c r="GS79" s="41"/>
      <c r="GT79" s="41"/>
      <c r="GU79" s="41"/>
      <c r="GV79" s="41"/>
      <c r="GW79" s="41"/>
      <c r="GX79" s="41"/>
      <c r="GY79" s="41"/>
      <c r="GZ79" s="41"/>
      <c r="HA79" s="41"/>
      <c r="HB79" s="41"/>
      <c r="HC79" s="41"/>
      <c r="HD79" s="41"/>
      <c r="HE79" s="41"/>
      <c r="HF79" s="41"/>
      <c r="HG79" s="41"/>
      <c r="HH79" s="41"/>
      <c r="HI79" s="41"/>
      <c r="HJ79" s="41"/>
      <c r="HK79" s="41"/>
      <c r="HL79" s="41"/>
      <c r="HM79" s="41"/>
      <c r="HN79" s="41"/>
      <c r="HO79" s="41"/>
      <c r="HP79" s="41"/>
      <c r="HQ79" s="41"/>
      <c r="HR79" s="41"/>
      <c r="HS79" s="41"/>
      <c r="HT79" s="41"/>
      <c r="HU79" s="41"/>
      <c r="HV79" s="41"/>
      <c r="HW79" s="41"/>
      <c r="HX79" s="41"/>
      <c r="HY79" s="41"/>
      <c r="HZ79" s="41"/>
      <c r="IA79" s="41"/>
      <c r="IB79" s="41"/>
      <c r="IC79" s="41"/>
      <c r="ID79" s="41"/>
      <c r="IE79" s="41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R79" s="41"/>
      <c r="IS79" s="41"/>
      <c r="IT79" s="41"/>
    </row>
    <row r="80" spans="1:254" s="1" customFormat="1" ht="19.5" customHeight="1">
      <c r="A80" s="41"/>
      <c r="B80" s="41"/>
      <c r="C80" s="41"/>
      <c r="D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/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1"/>
      <c r="FK80" s="41"/>
      <c r="FL80" s="41"/>
      <c r="FM80" s="41"/>
      <c r="FN80" s="41"/>
      <c r="FO80" s="41"/>
      <c r="FP80" s="41"/>
      <c r="FQ80" s="41"/>
      <c r="FR80" s="41"/>
      <c r="FS80" s="41"/>
      <c r="FT80" s="41"/>
      <c r="FU80" s="41"/>
      <c r="FV80" s="41"/>
      <c r="FW80" s="41"/>
      <c r="FX80" s="41"/>
      <c r="FY80" s="41"/>
      <c r="FZ80" s="41"/>
      <c r="GA80" s="41"/>
      <c r="GB80" s="41"/>
      <c r="GC80" s="41"/>
      <c r="GD80" s="41"/>
      <c r="GE80" s="41"/>
      <c r="GF80" s="41"/>
      <c r="GG80" s="41"/>
      <c r="GH80" s="41"/>
      <c r="GI80" s="41"/>
      <c r="GJ80" s="41"/>
      <c r="GK80" s="41"/>
      <c r="GL80" s="41"/>
      <c r="GM80" s="41"/>
      <c r="GN80" s="41"/>
      <c r="GO80" s="41"/>
      <c r="GP80" s="41"/>
      <c r="GQ80" s="41"/>
      <c r="GR80" s="41"/>
      <c r="GS80" s="41"/>
      <c r="GT80" s="41"/>
      <c r="GU80" s="41"/>
      <c r="GV80" s="41"/>
      <c r="GW80" s="41"/>
      <c r="GX80" s="41"/>
      <c r="GY80" s="41"/>
      <c r="GZ80" s="41"/>
      <c r="HA80" s="41"/>
      <c r="HB80" s="41"/>
      <c r="HC80" s="41"/>
      <c r="HD80" s="41"/>
      <c r="HE80" s="41"/>
      <c r="HF80" s="41"/>
      <c r="HG80" s="41"/>
      <c r="HH80" s="41"/>
      <c r="HI80" s="41"/>
      <c r="HJ80" s="41"/>
      <c r="HK80" s="41"/>
      <c r="HL80" s="41"/>
      <c r="HM80" s="41"/>
      <c r="HN80" s="41"/>
      <c r="HO80" s="41"/>
      <c r="HP80" s="41"/>
      <c r="HQ80" s="41"/>
      <c r="HR80" s="41"/>
      <c r="HS80" s="41"/>
      <c r="HT80" s="41"/>
      <c r="HU80" s="41"/>
      <c r="HV80" s="41"/>
      <c r="HW80" s="41"/>
      <c r="HX80" s="41"/>
      <c r="HY80" s="41"/>
      <c r="HZ80" s="41"/>
      <c r="IA80" s="41"/>
      <c r="IB80" s="41"/>
      <c r="IC80" s="41"/>
      <c r="ID80" s="41"/>
      <c r="IE80" s="41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R80" s="41"/>
      <c r="IS80" s="41"/>
      <c r="IT80" s="41"/>
    </row>
    <row r="81" spans="1:254" s="1" customFormat="1" ht="19.5" customHeight="1">
      <c r="A81" s="41"/>
      <c r="B81" s="41"/>
      <c r="C81" s="41"/>
      <c r="D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/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/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  <c r="FK81" s="41"/>
      <c r="FL81" s="41"/>
      <c r="FM81" s="41"/>
      <c r="FN81" s="41"/>
      <c r="FO81" s="41"/>
      <c r="FP81" s="41"/>
      <c r="FQ81" s="41"/>
      <c r="FR81" s="41"/>
      <c r="FS81" s="41"/>
      <c r="FT81" s="41"/>
      <c r="FU81" s="41"/>
      <c r="FV81" s="41"/>
      <c r="FW81" s="41"/>
      <c r="FX81" s="41"/>
      <c r="FY81" s="41"/>
      <c r="FZ81" s="41"/>
      <c r="GA81" s="41"/>
      <c r="GB81" s="41"/>
      <c r="GC81" s="41"/>
      <c r="GD81" s="41"/>
      <c r="GE81" s="41"/>
      <c r="GF81" s="41"/>
      <c r="GG81" s="41"/>
      <c r="GH81" s="41"/>
      <c r="GI81" s="41"/>
      <c r="GJ81" s="41"/>
      <c r="GK81" s="41"/>
      <c r="GL81" s="41"/>
      <c r="GM81" s="41"/>
      <c r="GN81" s="41"/>
      <c r="GO81" s="41"/>
      <c r="GP81" s="41"/>
      <c r="GQ81" s="41"/>
      <c r="GR81" s="41"/>
      <c r="GS81" s="41"/>
      <c r="GT81" s="41"/>
      <c r="GU81" s="41"/>
      <c r="GV81" s="41"/>
      <c r="GW81" s="41"/>
      <c r="GX81" s="41"/>
      <c r="GY81" s="41"/>
      <c r="GZ81" s="41"/>
      <c r="HA81" s="41"/>
      <c r="HB81" s="41"/>
      <c r="HC81" s="41"/>
      <c r="HD81" s="41"/>
      <c r="HE81" s="41"/>
      <c r="HF81" s="41"/>
      <c r="HG81" s="41"/>
      <c r="HH81" s="41"/>
      <c r="HI81" s="41"/>
      <c r="HJ81" s="41"/>
      <c r="HK81" s="41"/>
      <c r="HL81" s="41"/>
      <c r="HM81" s="41"/>
      <c r="HN81" s="41"/>
      <c r="HO81" s="41"/>
      <c r="HP81" s="41"/>
      <c r="HQ81" s="41"/>
      <c r="HR81" s="41"/>
      <c r="HS81" s="41"/>
      <c r="HT81" s="41"/>
      <c r="HU81" s="41"/>
      <c r="HV81" s="41"/>
      <c r="HW81" s="41"/>
      <c r="HX81" s="41"/>
      <c r="HY81" s="41"/>
      <c r="HZ81" s="41"/>
      <c r="IA81" s="41"/>
      <c r="IB81" s="41"/>
      <c r="IC81" s="41"/>
      <c r="ID81" s="41"/>
      <c r="IE81" s="41"/>
      <c r="IF81" s="41"/>
      <c r="IG81" s="41"/>
      <c r="IH81" s="41"/>
      <c r="II81" s="41"/>
      <c r="IJ81" s="41"/>
      <c r="IK81" s="41"/>
      <c r="IL81" s="41"/>
      <c r="IM81" s="41"/>
      <c r="IN81" s="41"/>
      <c r="IO81" s="41"/>
      <c r="IP81" s="41"/>
      <c r="IQ81" s="41"/>
      <c r="IR81" s="41"/>
      <c r="IS81" s="41"/>
      <c r="IT81" s="41"/>
    </row>
    <row r="82" spans="1:254" s="1" customFormat="1" ht="19.5" customHeight="1">
      <c r="A82" s="41"/>
      <c r="B82" s="41"/>
      <c r="C82" s="41"/>
      <c r="D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</row>
    <row r="83" spans="1:254" s="1" customFormat="1" ht="19.5" customHeight="1">
      <c r="A83" s="41"/>
      <c r="B83" s="41"/>
      <c r="C83" s="41"/>
      <c r="D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  <c r="FK83" s="41"/>
      <c r="FL83" s="41"/>
      <c r="FM83" s="41"/>
      <c r="FN83" s="41"/>
      <c r="FO83" s="41"/>
      <c r="FP83" s="41"/>
      <c r="FQ83" s="41"/>
      <c r="FR83" s="41"/>
      <c r="FS83" s="41"/>
      <c r="FT83" s="41"/>
      <c r="FU83" s="41"/>
      <c r="FV83" s="41"/>
      <c r="FW83" s="41"/>
      <c r="FX83" s="41"/>
      <c r="FY83" s="41"/>
      <c r="FZ83" s="41"/>
      <c r="GA83" s="41"/>
      <c r="GB83" s="41"/>
      <c r="GC83" s="41"/>
      <c r="GD83" s="41"/>
      <c r="GE83" s="41"/>
      <c r="GF83" s="41"/>
      <c r="GG83" s="41"/>
      <c r="GH83" s="41"/>
      <c r="GI83" s="41"/>
      <c r="GJ83" s="41"/>
      <c r="GK83" s="41"/>
      <c r="GL83" s="41"/>
      <c r="GM83" s="41"/>
      <c r="GN83" s="41"/>
      <c r="GO83" s="41"/>
      <c r="GP83" s="41"/>
      <c r="GQ83" s="41"/>
      <c r="GR83" s="41"/>
      <c r="GS83" s="41"/>
      <c r="GT83" s="41"/>
      <c r="GU83" s="41"/>
      <c r="GV83" s="41"/>
      <c r="GW83" s="41"/>
      <c r="GX83" s="41"/>
      <c r="GY83" s="41"/>
      <c r="GZ83" s="41"/>
      <c r="HA83" s="41"/>
      <c r="HB83" s="41"/>
      <c r="HC83" s="41"/>
      <c r="HD83" s="41"/>
      <c r="HE83" s="41"/>
      <c r="HF83" s="41"/>
      <c r="HG83" s="41"/>
      <c r="HH83" s="41"/>
      <c r="HI83" s="41"/>
      <c r="HJ83" s="41"/>
      <c r="HK83" s="41"/>
      <c r="HL83" s="41"/>
      <c r="HM83" s="41"/>
      <c r="HN83" s="41"/>
      <c r="HO83" s="41"/>
      <c r="HP83" s="41"/>
      <c r="HQ83" s="41"/>
      <c r="HR83" s="41"/>
      <c r="HS83" s="41"/>
      <c r="HT83" s="41"/>
      <c r="HU83" s="41"/>
      <c r="HV83" s="41"/>
      <c r="HW83" s="41"/>
      <c r="HX83" s="41"/>
      <c r="HY83" s="41"/>
      <c r="HZ83" s="41"/>
      <c r="IA83" s="41"/>
      <c r="IB83" s="41"/>
      <c r="IC83" s="41"/>
      <c r="ID83" s="41"/>
      <c r="IE83" s="41"/>
      <c r="IF83" s="41"/>
      <c r="IG83" s="41"/>
      <c r="IH83" s="41"/>
      <c r="II83" s="41"/>
      <c r="IJ83" s="41"/>
      <c r="IK83" s="41"/>
      <c r="IL83" s="41"/>
      <c r="IM83" s="41"/>
      <c r="IN83" s="41"/>
      <c r="IO83" s="41"/>
      <c r="IP83" s="41"/>
      <c r="IQ83" s="41"/>
      <c r="IR83" s="41"/>
      <c r="IS83" s="41"/>
      <c r="IT83" s="41"/>
    </row>
    <row r="84" spans="1:254" s="1" customFormat="1" ht="19.5" customHeight="1">
      <c r="A84" s="41"/>
      <c r="B84" s="41"/>
      <c r="C84" s="41"/>
      <c r="D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  <c r="FK84" s="41"/>
      <c r="FL84" s="41"/>
      <c r="FM84" s="41"/>
      <c r="FN84" s="41"/>
      <c r="FO84" s="41"/>
      <c r="FP84" s="41"/>
      <c r="FQ84" s="41"/>
      <c r="FR84" s="41"/>
      <c r="FS84" s="41"/>
      <c r="FT84" s="41"/>
      <c r="FU84" s="41"/>
      <c r="FV84" s="41"/>
      <c r="FW84" s="41"/>
      <c r="FX84" s="41"/>
      <c r="FY84" s="41"/>
      <c r="FZ84" s="41"/>
      <c r="GA84" s="41"/>
      <c r="GB84" s="41"/>
      <c r="GC84" s="41"/>
      <c r="GD84" s="41"/>
      <c r="GE84" s="41"/>
      <c r="GF84" s="41"/>
      <c r="GG84" s="41"/>
      <c r="GH84" s="41"/>
      <c r="GI84" s="41"/>
      <c r="GJ84" s="41"/>
      <c r="GK84" s="41"/>
      <c r="GL84" s="41"/>
      <c r="GM84" s="41"/>
      <c r="GN84" s="41"/>
      <c r="GO84" s="41"/>
      <c r="GP84" s="41"/>
      <c r="GQ84" s="41"/>
      <c r="GR84" s="41"/>
      <c r="GS84" s="41"/>
      <c r="GT84" s="41"/>
      <c r="GU84" s="41"/>
      <c r="GV84" s="41"/>
      <c r="GW84" s="41"/>
      <c r="GX84" s="41"/>
      <c r="GY84" s="41"/>
      <c r="GZ84" s="41"/>
      <c r="HA84" s="41"/>
      <c r="HB84" s="41"/>
      <c r="HC84" s="41"/>
      <c r="HD84" s="41"/>
      <c r="HE84" s="41"/>
      <c r="HF84" s="41"/>
      <c r="HG84" s="41"/>
      <c r="HH84" s="41"/>
      <c r="HI84" s="41"/>
      <c r="HJ84" s="41"/>
      <c r="HK84" s="41"/>
      <c r="HL84" s="41"/>
      <c r="HM84" s="41"/>
      <c r="HN84" s="41"/>
      <c r="HO84" s="41"/>
      <c r="HP84" s="41"/>
      <c r="HQ84" s="41"/>
      <c r="HR84" s="41"/>
      <c r="HS84" s="41"/>
      <c r="HT84" s="41"/>
      <c r="HU84" s="41"/>
      <c r="HV84" s="41"/>
      <c r="HW84" s="41"/>
      <c r="HX84" s="41"/>
      <c r="HY84" s="41"/>
      <c r="HZ84" s="41"/>
      <c r="IA84" s="41"/>
      <c r="IB84" s="41"/>
      <c r="IC84" s="41"/>
      <c r="ID84" s="41"/>
      <c r="IE84" s="41"/>
      <c r="IF84" s="41"/>
      <c r="IG84" s="41"/>
      <c r="IH84" s="41"/>
      <c r="II84" s="41"/>
      <c r="IJ84" s="41"/>
      <c r="IK84" s="41"/>
      <c r="IL84" s="41"/>
      <c r="IM84" s="41"/>
      <c r="IN84" s="41"/>
      <c r="IO84" s="41"/>
      <c r="IP84" s="41"/>
      <c r="IQ84" s="41"/>
      <c r="IR84" s="41"/>
      <c r="IS84" s="41"/>
      <c r="IT84" s="41"/>
    </row>
    <row r="85" spans="1:254" s="1" customFormat="1" ht="19.5" customHeight="1">
      <c r="A85" s="41"/>
      <c r="B85" s="41"/>
      <c r="C85" s="41"/>
      <c r="D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  <c r="FK85" s="41"/>
      <c r="FL85" s="41"/>
      <c r="FM85" s="41"/>
      <c r="FN85" s="41"/>
      <c r="FO85" s="41"/>
      <c r="FP85" s="41"/>
      <c r="FQ85" s="41"/>
      <c r="FR85" s="41"/>
      <c r="FS85" s="41"/>
      <c r="FT85" s="41"/>
      <c r="FU85" s="41"/>
      <c r="FV85" s="41"/>
      <c r="FW85" s="41"/>
      <c r="FX85" s="41"/>
      <c r="FY85" s="41"/>
      <c r="FZ85" s="41"/>
      <c r="GA85" s="41"/>
      <c r="GB85" s="41"/>
      <c r="GC85" s="41"/>
      <c r="GD85" s="41"/>
      <c r="GE85" s="41"/>
      <c r="GF85" s="41"/>
      <c r="GG85" s="41"/>
      <c r="GH85" s="41"/>
      <c r="GI85" s="41"/>
      <c r="GJ85" s="41"/>
      <c r="GK85" s="41"/>
      <c r="GL85" s="41"/>
      <c r="GM85" s="41"/>
      <c r="GN85" s="41"/>
      <c r="GO85" s="41"/>
      <c r="GP85" s="41"/>
      <c r="GQ85" s="41"/>
      <c r="GR85" s="41"/>
      <c r="GS85" s="41"/>
      <c r="GT85" s="41"/>
      <c r="GU85" s="41"/>
      <c r="GV85" s="41"/>
      <c r="GW85" s="41"/>
      <c r="GX85" s="41"/>
      <c r="GY85" s="41"/>
      <c r="GZ85" s="41"/>
      <c r="HA85" s="41"/>
      <c r="HB85" s="41"/>
      <c r="HC85" s="41"/>
      <c r="HD85" s="41"/>
      <c r="HE85" s="41"/>
      <c r="HF85" s="41"/>
      <c r="HG85" s="41"/>
      <c r="HH85" s="41"/>
      <c r="HI85" s="41"/>
      <c r="HJ85" s="41"/>
      <c r="HK85" s="41"/>
      <c r="HL85" s="41"/>
      <c r="HM85" s="41"/>
      <c r="HN85" s="41"/>
      <c r="HO85" s="41"/>
      <c r="HP85" s="41"/>
      <c r="HQ85" s="41"/>
      <c r="HR85" s="41"/>
      <c r="HS85" s="41"/>
      <c r="HT85" s="41"/>
      <c r="HU85" s="41"/>
      <c r="HV85" s="41"/>
      <c r="HW85" s="41"/>
      <c r="HX85" s="41"/>
      <c r="HY85" s="41"/>
      <c r="HZ85" s="41"/>
      <c r="IA85" s="41"/>
      <c r="IB85" s="41"/>
      <c r="IC85" s="41"/>
      <c r="ID85" s="41"/>
      <c r="IE85" s="41"/>
      <c r="IF85" s="41"/>
      <c r="IG85" s="41"/>
      <c r="IH85" s="41"/>
      <c r="II85" s="41"/>
      <c r="IJ85" s="41"/>
      <c r="IK85" s="41"/>
      <c r="IL85" s="41"/>
      <c r="IM85" s="41"/>
      <c r="IN85" s="41"/>
      <c r="IO85" s="41"/>
      <c r="IP85" s="41"/>
      <c r="IQ85" s="41"/>
      <c r="IR85" s="41"/>
      <c r="IS85" s="41"/>
      <c r="IT85" s="41"/>
    </row>
    <row r="86" spans="1:254" s="1" customFormat="1" ht="19.5" customHeight="1">
      <c r="A86" s="41"/>
      <c r="B86" s="41"/>
      <c r="C86" s="41"/>
      <c r="D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/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1"/>
      <c r="FK86" s="41"/>
      <c r="FL86" s="41"/>
      <c r="FM86" s="41"/>
      <c r="FN86" s="41"/>
      <c r="FO86" s="41"/>
      <c r="FP86" s="41"/>
      <c r="FQ86" s="41"/>
      <c r="FR86" s="41"/>
      <c r="FS86" s="41"/>
      <c r="FT86" s="41"/>
      <c r="FU86" s="41"/>
      <c r="FV86" s="41"/>
      <c r="FW86" s="41"/>
      <c r="FX86" s="41"/>
      <c r="FY86" s="41"/>
      <c r="FZ86" s="41"/>
      <c r="GA86" s="41"/>
      <c r="GB86" s="41"/>
      <c r="GC86" s="41"/>
      <c r="GD86" s="41"/>
      <c r="GE86" s="41"/>
      <c r="GF86" s="41"/>
      <c r="GG86" s="41"/>
      <c r="GH86" s="41"/>
      <c r="GI86" s="41"/>
      <c r="GJ86" s="41"/>
      <c r="GK86" s="41"/>
      <c r="GL86" s="41"/>
      <c r="GM86" s="41"/>
      <c r="GN86" s="41"/>
      <c r="GO86" s="41"/>
      <c r="GP86" s="41"/>
      <c r="GQ86" s="41"/>
      <c r="GR86" s="41"/>
      <c r="GS86" s="41"/>
      <c r="GT86" s="41"/>
      <c r="GU86" s="41"/>
      <c r="GV86" s="41"/>
      <c r="GW86" s="41"/>
      <c r="GX86" s="41"/>
      <c r="GY86" s="41"/>
      <c r="GZ86" s="41"/>
      <c r="HA86" s="41"/>
      <c r="HB86" s="41"/>
      <c r="HC86" s="41"/>
      <c r="HD86" s="41"/>
      <c r="HE86" s="41"/>
      <c r="HF86" s="41"/>
      <c r="HG86" s="41"/>
      <c r="HH86" s="41"/>
      <c r="HI86" s="41"/>
      <c r="HJ86" s="41"/>
      <c r="HK86" s="41"/>
      <c r="HL86" s="41"/>
      <c r="HM86" s="41"/>
      <c r="HN86" s="41"/>
      <c r="HO86" s="41"/>
      <c r="HP86" s="41"/>
      <c r="HQ86" s="41"/>
      <c r="HR86" s="41"/>
      <c r="HS86" s="41"/>
      <c r="HT86" s="41"/>
      <c r="HU86" s="41"/>
      <c r="HV86" s="41"/>
      <c r="HW86" s="41"/>
      <c r="HX86" s="41"/>
      <c r="HY86" s="41"/>
      <c r="HZ86" s="41"/>
      <c r="IA86" s="41"/>
      <c r="IB86" s="41"/>
      <c r="IC86" s="41"/>
      <c r="ID86" s="41"/>
      <c r="IE86" s="41"/>
      <c r="IF86" s="41"/>
      <c r="IG86" s="41"/>
      <c r="IH86" s="41"/>
      <c r="II86" s="41"/>
      <c r="IJ86" s="41"/>
      <c r="IK86" s="41"/>
      <c r="IL86" s="41"/>
      <c r="IM86" s="41"/>
      <c r="IN86" s="41"/>
      <c r="IO86" s="41"/>
      <c r="IP86" s="41"/>
      <c r="IQ86" s="41"/>
      <c r="IR86" s="41"/>
      <c r="IS86" s="41"/>
      <c r="IT86" s="41"/>
    </row>
    <row r="87" spans="1:254" s="1" customFormat="1" ht="19.5" customHeight="1">
      <c r="A87" s="41"/>
      <c r="B87" s="43"/>
      <c r="C87" s="41"/>
      <c r="D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/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/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1"/>
      <c r="FK87" s="41"/>
      <c r="FL87" s="41"/>
      <c r="FM87" s="41"/>
      <c r="FN87" s="41"/>
      <c r="FO87" s="41"/>
      <c r="FP87" s="41"/>
      <c r="FQ87" s="41"/>
      <c r="FR87" s="41"/>
      <c r="FS87" s="41"/>
      <c r="FT87" s="41"/>
      <c r="FU87" s="41"/>
      <c r="FV87" s="41"/>
      <c r="FW87" s="41"/>
      <c r="FX87" s="41"/>
      <c r="FY87" s="41"/>
      <c r="FZ87" s="41"/>
      <c r="GA87" s="41"/>
      <c r="GB87" s="41"/>
      <c r="GC87" s="41"/>
      <c r="GD87" s="41"/>
      <c r="GE87" s="41"/>
      <c r="GF87" s="41"/>
      <c r="GG87" s="41"/>
      <c r="GH87" s="41"/>
      <c r="GI87" s="41"/>
      <c r="GJ87" s="41"/>
      <c r="GK87" s="41"/>
      <c r="GL87" s="41"/>
      <c r="GM87" s="41"/>
      <c r="GN87" s="41"/>
      <c r="GO87" s="41"/>
      <c r="GP87" s="41"/>
      <c r="GQ87" s="41"/>
      <c r="GR87" s="41"/>
      <c r="GS87" s="41"/>
      <c r="GT87" s="41"/>
      <c r="GU87" s="41"/>
      <c r="GV87" s="41"/>
      <c r="GW87" s="41"/>
      <c r="GX87" s="41"/>
      <c r="GY87" s="41"/>
      <c r="GZ87" s="41"/>
      <c r="HA87" s="41"/>
      <c r="HB87" s="41"/>
      <c r="HC87" s="41"/>
      <c r="HD87" s="41"/>
      <c r="HE87" s="41"/>
      <c r="HF87" s="41"/>
      <c r="HG87" s="41"/>
      <c r="HH87" s="41"/>
      <c r="HI87" s="41"/>
      <c r="HJ87" s="41"/>
      <c r="HK87" s="41"/>
      <c r="HL87" s="41"/>
      <c r="HM87" s="41"/>
      <c r="HN87" s="41"/>
      <c r="HO87" s="41"/>
      <c r="HP87" s="41"/>
      <c r="HQ87" s="41"/>
      <c r="HR87" s="41"/>
      <c r="HS87" s="41"/>
      <c r="HT87" s="41"/>
      <c r="HU87" s="41"/>
      <c r="HV87" s="41"/>
      <c r="HW87" s="41"/>
      <c r="HX87" s="41"/>
      <c r="HY87" s="41"/>
      <c r="HZ87" s="41"/>
      <c r="IA87" s="41"/>
      <c r="IB87" s="41"/>
      <c r="IC87" s="41"/>
      <c r="ID87" s="41"/>
      <c r="IE87" s="41"/>
      <c r="IF87" s="41"/>
      <c r="IG87" s="41"/>
      <c r="IH87" s="41"/>
      <c r="II87" s="41"/>
      <c r="IJ87" s="41"/>
      <c r="IK87" s="41"/>
      <c r="IL87" s="41"/>
      <c r="IM87" s="41"/>
      <c r="IN87" s="41"/>
      <c r="IO87" s="41"/>
      <c r="IP87" s="41"/>
      <c r="IQ87" s="41"/>
      <c r="IR87" s="41"/>
      <c r="IS87" s="41"/>
      <c r="IT87" s="41"/>
    </row>
    <row r="88" spans="1:254" s="1" customFormat="1" ht="19.5" customHeight="1">
      <c r="A88" s="41"/>
      <c r="B88" s="41"/>
      <c r="C88" s="41"/>
      <c r="D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/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/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  <c r="FK88" s="41"/>
      <c r="FL88" s="41"/>
      <c r="FM88" s="41"/>
      <c r="FN88" s="41"/>
      <c r="FO88" s="41"/>
      <c r="FP88" s="41"/>
      <c r="FQ88" s="41"/>
      <c r="FR88" s="41"/>
      <c r="FS88" s="41"/>
      <c r="FT88" s="41"/>
      <c r="FU88" s="41"/>
      <c r="FV88" s="41"/>
      <c r="FW88" s="41"/>
      <c r="FX88" s="41"/>
      <c r="FY88" s="41"/>
      <c r="FZ88" s="41"/>
      <c r="GA88" s="41"/>
      <c r="GB88" s="41"/>
      <c r="GC88" s="41"/>
      <c r="GD88" s="41"/>
      <c r="GE88" s="41"/>
      <c r="GF88" s="41"/>
      <c r="GG88" s="41"/>
      <c r="GH88" s="41"/>
      <c r="GI88" s="41"/>
      <c r="GJ88" s="41"/>
      <c r="GK88" s="41"/>
      <c r="GL88" s="41"/>
      <c r="GM88" s="41"/>
      <c r="GN88" s="41"/>
      <c r="GO88" s="41"/>
      <c r="GP88" s="41"/>
      <c r="GQ88" s="41"/>
      <c r="GR88" s="41"/>
      <c r="GS88" s="41"/>
      <c r="GT88" s="41"/>
      <c r="GU88" s="41"/>
      <c r="GV88" s="41"/>
      <c r="GW88" s="41"/>
      <c r="GX88" s="41"/>
      <c r="GY88" s="41"/>
      <c r="GZ88" s="41"/>
      <c r="HA88" s="41"/>
      <c r="HB88" s="41"/>
      <c r="HC88" s="41"/>
      <c r="HD88" s="41"/>
      <c r="HE88" s="41"/>
      <c r="HF88" s="41"/>
      <c r="HG88" s="41"/>
      <c r="HH88" s="41"/>
      <c r="HI88" s="41"/>
      <c r="HJ88" s="41"/>
      <c r="HK88" s="41"/>
      <c r="HL88" s="41"/>
      <c r="HM88" s="41"/>
      <c r="HN88" s="41"/>
      <c r="HO88" s="41"/>
      <c r="HP88" s="41"/>
      <c r="HQ88" s="41"/>
      <c r="HR88" s="41"/>
      <c r="HS88" s="41"/>
      <c r="HT88" s="41"/>
      <c r="HU88" s="41"/>
      <c r="HV88" s="41"/>
      <c r="HW88" s="41"/>
      <c r="HX88" s="41"/>
      <c r="HY88" s="41"/>
      <c r="HZ88" s="41"/>
      <c r="IA88" s="41"/>
      <c r="IB88" s="41"/>
      <c r="IC88" s="41"/>
      <c r="ID88" s="41"/>
      <c r="IE88" s="41"/>
      <c r="IF88" s="41"/>
      <c r="IG88" s="41"/>
      <c r="IH88" s="41"/>
      <c r="II88" s="41"/>
      <c r="IJ88" s="41"/>
      <c r="IK88" s="41"/>
      <c r="IL88" s="41"/>
      <c r="IM88" s="41"/>
      <c r="IN88" s="41"/>
      <c r="IO88" s="41"/>
      <c r="IP88" s="41"/>
      <c r="IQ88" s="41"/>
      <c r="IR88" s="41"/>
      <c r="IS88" s="41"/>
      <c r="IT88" s="41"/>
    </row>
    <row r="89" spans="1:254" s="1" customFormat="1" ht="19.5" customHeight="1">
      <c r="A89" s="41"/>
      <c r="B89" s="41"/>
      <c r="C89" s="41"/>
      <c r="D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/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/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  <c r="FK89" s="41"/>
      <c r="FL89" s="41"/>
      <c r="FM89" s="41"/>
      <c r="FN89" s="41"/>
      <c r="FO89" s="41"/>
      <c r="FP89" s="41"/>
      <c r="FQ89" s="41"/>
      <c r="FR89" s="41"/>
      <c r="FS89" s="41"/>
      <c r="FT89" s="41"/>
      <c r="FU89" s="41"/>
      <c r="FV89" s="41"/>
      <c r="FW89" s="41"/>
      <c r="FX89" s="41"/>
      <c r="FY89" s="41"/>
      <c r="FZ89" s="41"/>
      <c r="GA89" s="41"/>
      <c r="GB89" s="41"/>
      <c r="GC89" s="41"/>
      <c r="GD89" s="41"/>
      <c r="GE89" s="41"/>
      <c r="GF89" s="41"/>
      <c r="GG89" s="41"/>
      <c r="GH89" s="41"/>
      <c r="GI89" s="41"/>
      <c r="GJ89" s="41"/>
      <c r="GK89" s="41"/>
      <c r="GL89" s="41"/>
      <c r="GM89" s="41"/>
      <c r="GN89" s="41"/>
      <c r="GO89" s="41"/>
      <c r="GP89" s="41"/>
      <c r="GQ89" s="41"/>
      <c r="GR89" s="41"/>
      <c r="GS89" s="41"/>
      <c r="GT89" s="41"/>
      <c r="GU89" s="41"/>
      <c r="GV89" s="41"/>
      <c r="GW89" s="41"/>
      <c r="GX89" s="41"/>
      <c r="GY89" s="41"/>
      <c r="GZ89" s="41"/>
      <c r="HA89" s="41"/>
      <c r="HB89" s="41"/>
      <c r="HC89" s="41"/>
      <c r="HD89" s="41"/>
      <c r="HE89" s="41"/>
      <c r="HF89" s="41"/>
      <c r="HG89" s="41"/>
      <c r="HH89" s="41"/>
      <c r="HI89" s="41"/>
      <c r="HJ89" s="41"/>
      <c r="HK89" s="41"/>
      <c r="HL89" s="41"/>
      <c r="HM89" s="41"/>
      <c r="HN89" s="41"/>
      <c r="HO89" s="41"/>
      <c r="HP89" s="41"/>
      <c r="HQ89" s="41"/>
      <c r="HR89" s="41"/>
      <c r="HS89" s="41"/>
      <c r="HT89" s="41"/>
      <c r="HU89" s="41"/>
      <c r="HV89" s="41"/>
      <c r="HW89" s="41"/>
      <c r="HX89" s="41"/>
      <c r="HY89" s="41"/>
      <c r="HZ89" s="41"/>
      <c r="IA89" s="41"/>
      <c r="IB89" s="41"/>
      <c r="IC89" s="41"/>
      <c r="ID89" s="41"/>
      <c r="IE89" s="41"/>
      <c r="IF89" s="41"/>
      <c r="IG89" s="41"/>
      <c r="IH89" s="41"/>
      <c r="II89" s="41"/>
      <c r="IJ89" s="41"/>
      <c r="IK89" s="41"/>
      <c r="IL89" s="41"/>
      <c r="IM89" s="41"/>
      <c r="IN89" s="41"/>
      <c r="IO89" s="41"/>
      <c r="IP89" s="41"/>
      <c r="IQ89" s="41"/>
      <c r="IR89" s="41"/>
      <c r="IS89" s="41"/>
      <c r="IT89" s="41"/>
    </row>
    <row r="90" spans="1:254" s="1" customFormat="1" ht="19.5" customHeight="1">
      <c r="A90" s="41"/>
      <c r="B90" s="41"/>
      <c r="C90" s="41"/>
      <c r="D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  <c r="FK90" s="41"/>
      <c r="FL90" s="41"/>
      <c r="FM90" s="41"/>
      <c r="FN90" s="41"/>
      <c r="FO90" s="41"/>
      <c r="FP90" s="41"/>
      <c r="FQ90" s="41"/>
      <c r="FR90" s="41"/>
      <c r="FS90" s="41"/>
      <c r="FT90" s="41"/>
      <c r="FU90" s="41"/>
      <c r="FV90" s="41"/>
      <c r="FW90" s="41"/>
      <c r="FX90" s="41"/>
      <c r="FY90" s="41"/>
      <c r="FZ90" s="41"/>
      <c r="GA90" s="41"/>
      <c r="GB90" s="41"/>
      <c r="GC90" s="41"/>
      <c r="GD90" s="41"/>
      <c r="GE90" s="41"/>
      <c r="GF90" s="41"/>
      <c r="GG90" s="41"/>
      <c r="GH90" s="41"/>
      <c r="GI90" s="41"/>
      <c r="GJ90" s="41"/>
      <c r="GK90" s="41"/>
      <c r="GL90" s="41"/>
      <c r="GM90" s="41"/>
      <c r="GN90" s="41"/>
      <c r="GO90" s="41"/>
      <c r="GP90" s="41"/>
      <c r="GQ90" s="41"/>
      <c r="GR90" s="41"/>
      <c r="GS90" s="41"/>
      <c r="GT90" s="41"/>
      <c r="GU90" s="41"/>
      <c r="GV90" s="41"/>
      <c r="GW90" s="41"/>
      <c r="GX90" s="41"/>
      <c r="GY90" s="41"/>
      <c r="GZ90" s="41"/>
      <c r="HA90" s="41"/>
      <c r="HB90" s="41"/>
      <c r="HC90" s="41"/>
      <c r="HD90" s="41"/>
      <c r="HE90" s="41"/>
      <c r="HF90" s="41"/>
      <c r="HG90" s="41"/>
      <c r="HH90" s="41"/>
      <c r="HI90" s="41"/>
      <c r="HJ90" s="41"/>
      <c r="HK90" s="41"/>
      <c r="HL90" s="41"/>
      <c r="HM90" s="41"/>
      <c r="HN90" s="41"/>
      <c r="HO90" s="41"/>
      <c r="HP90" s="41"/>
      <c r="HQ90" s="41"/>
      <c r="HR90" s="41"/>
      <c r="HS90" s="41"/>
      <c r="HT90" s="41"/>
      <c r="HU90" s="41"/>
      <c r="HV90" s="41"/>
      <c r="HW90" s="41"/>
      <c r="HX90" s="41"/>
      <c r="HY90" s="41"/>
      <c r="HZ90" s="41"/>
      <c r="IA90" s="41"/>
      <c r="IB90" s="41"/>
      <c r="IC90" s="41"/>
      <c r="ID90" s="41"/>
      <c r="IE90" s="41"/>
      <c r="IF90" s="41"/>
      <c r="IG90" s="41"/>
      <c r="IH90" s="41"/>
      <c r="II90" s="41"/>
      <c r="IJ90" s="41"/>
      <c r="IK90" s="41"/>
      <c r="IL90" s="41"/>
      <c r="IM90" s="41"/>
      <c r="IN90" s="41"/>
      <c r="IO90" s="41"/>
      <c r="IP90" s="41"/>
      <c r="IQ90" s="41"/>
      <c r="IR90" s="41"/>
      <c r="IS90" s="41"/>
      <c r="IT90" s="41"/>
    </row>
    <row r="91" spans="1:254" s="1" customFormat="1" ht="19.5" customHeight="1">
      <c r="A91" s="41"/>
      <c r="B91" s="41"/>
      <c r="C91" s="41"/>
      <c r="D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/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/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  <c r="FK91" s="41"/>
      <c r="FL91" s="41"/>
      <c r="FM91" s="41"/>
      <c r="FN91" s="41"/>
      <c r="FO91" s="41"/>
      <c r="FP91" s="41"/>
      <c r="FQ91" s="41"/>
      <c r="FR91" s="41"/>
      <c r="FS91" s="41"/>
      <c r="FT91" s="41"/>
      <c r="FU91" s="41"/>
      <c r="FV91" s="41"/>
      <c r="FW91" s="41"/>
      <c r="FX91" s="41"/>
      <c r="FY91" s="41"/>
      <c r="FZ91" s="41"/>
      <c r="GA91" s="41"/>
      <c r="GB91" s="41"/>
      <c r="GC91" s="41"/>
      <c r="GD91" s="41"/>
      <c r="GE91" s="41"/>
      <c r="GF91" s="41"/>
      <c r="GG91" s="41"/>
      <c r="GH91" s="41"/>
      <c r="GI91" s="41"/>
      <c r="GJ91" s="41"/>
      <c r="GK91" s="41"/>
      <c r="GL91" s="41"/>
      <c r="GM91" s="41"/>
      <c r="GN91" s="41"/>
      <c r="GO91" s="41"/>
      <c r="GP91" s="41"/>
      <c r="GQ91" s="41"/>
      <c r="GR91" s="41"/>
      <c r="GS91" s="41"/>
      <c r="GT91" s="41"/>
      <c r="GU91" s="41"/>
      <c r="GV91" s="41"/>
      <c r="GW91" s="41"/>
      <c r="GX91" s="41"/>
      <c r="GY91" s="41"/>
      <c r="GZ91" s="41"/>
      <c r="HA91" s="41"/>
      <c r="HB91" s="41"/>
      <c r="HC91" s="41"/>
      <c r="HD91" s="41"/>
      <c r="HE91" s="41"/>
      <c r="HF91" s="41"/>
      <c r="HG91" s="41"/>
      <c r="HH91" s="41"/>
      <c r="HI91" s="41"/>
      <c r="HJ91" s="41"/>
      <c r="HK91" s="41"/>
      <c r="HL91" s="41"/>
      <c r="HM91" s="41"/>
      <c r="HN91" s="41"/>
      <c r="HO91" s="41"/>
      <c r="HP91" s="41"/>
      <c r="HQ91" s="41"/>
      <c r="HR91" s="41"/>
      <c r="HS91" s="41"/>
      <c r="HT91" s="41"/>
      <c r="HU91" s="41"/>
      <c r="HV91" s="41"/>
      <c r="HW91" s="41"/>
      <c r="HX91" s="41"/>
      <c r="HY91" s="41"/>
      <c r="HZ91" s="41"/>
      <c r="IA91" s="41"/>
      <c r="IB91" s="41"/>
      <c r="IC91" s="41"/>
      <c r="ID91" s="41"/>
      <c r="IE91" s="41"/>
      <c r="IF91" s="41"/>
      <c r="IG91" s="41"/>
      <c r="IH91" s="41"/>
      <c r="II91" s="41"/>
      <c r="IJ91" s="41"/>
      <c r="IK91" s="41"/>
      <c r="IL91" s="41"/>
      <c r="IM91" s="41"/>
      <c r="IN91" s="41"/>
      <c r="IO91" s="41"/>
      <c r="IP91" s="41"/>
      <c r="IQ91" s="41"/>
      <c r="IR91" s="41"/>
      <c r="IS91" s="41"/>
      <c r="IT91" s="41"/>
    </row>
    <row r="92" spans="1:254" s="1" customFormat="1" ht="19.5" customHeight="1">
      <c r="A92" s="41"/>
      <c r="B92" s="41"/>
      <c r="C92" s="41"/>
      <c r="D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/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/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  <c r="FK92" s="41"/>
      <c r="FL92" s="41"/>
      <c r="FM92" s="41"/>
      <c r="FN92" s="41"/>
      <c r="FO92" s="41"/>
      <c r="FP92" s="41"/>
      <c r="FQ92" s="41"/>
      <c r="FR92" s="41"/>
      <c r="FS92" s="41"/>
      <c r="FT92" s="41"/>
      <c r="FU92" s="41"/>
      <c r="FV92" s="41"/>
      <c r="FW92" s="41"/>
      <c r="FX92" s="41"/>
      <c r="FY92" s="41"/>
      <c r="FZ92" s="41"/>
      <c r="GA92" s="41"/>
      <c r="GB92" s="41"/>
      <c r="GC92" s="41"/>
      <c r="GD92" s="41"/>
      <c r="GE92" s="41"/>
      <c r="GF92" s="41"/>
      <c r="GG92" s="41"/>
      <c r="GH92" s="41"/>
      <c r="GI92" s="41"/>
      <c r="GJ92" s="41"/>
      <c r="GK92" s="41"/>
      <c r="GL92" s="41"/>
      <c r="GM92" s="41"/>
      <c r="GN92" s="41"/>
      <c r="GO92" s="41"/>
      <c r="GP92" s="41"/>
      <c r="GQ92" s="41"/>
      <c r="GR92" s="41"/>
      <c r="GS92" s="41"/>
      <c r="GT92" s="41"/>
      <c r="GU92" s="41"/>
      <c r="GV92" s="41"/>
      <c r="GW92" s="41"/>
      <c r="GX92" s="41"/>
      <c r="GY92" s="41"/>
      <c r="GZ92" s="41"/>
      <c r="HA92" s="41"/>
      <c r="HB92" s="41"/>
      <c r="HC92" s="41"/>
      <c r="HD92" s="41"/>
      <c r="HE92" s="41"/>
      <c r="HF92" s="41"/>
      <c r="HG92" s="41"/>
      <c r="HH92" s="41"/>
      <c r="HI92" s="41"/>
      <c r="HJ92" s="41"/>
      <c r="HK92" s="41"/>
      <c r="HL92" s="41"/>
      <c r="HM92" s="41"/>
      <c r="HN92" s="41"/>
      <c r="HO92" s="41"/>
      <c r="HP92" s="41"/>
      <c r="HQ92" s="41"/>
      <c r="HR92" s="41"/>
      <c r="HS92" s="41"/>
      <c r="HT92" s="41"/>
      <c r="HU92" s="41"/>
      <c r="HV92" s="41"/>
      <c r="HW92" s="41"/>
      <c r="HX92" s="41"/>
      <c r="HY92" s="41"/>
      <c r="HZ92" s="41"/>
      <c r="IA92" s="41"/>
      <c r="IB92" s="41"/>
      <c r="IC92" s="41"/>
      <c r="ID92" s="41"/>
      <c r="IE92" s="41"/>
      <c r="IF92" s="41"/>
      <c r="IG92" s="41"/>
      <c r="IH92" s="41"/>
      <c r="II92" s="41"/>
      <c r="IJ92" s="41"/>
      <c r="IK92" s="41"/>
      <c r="IL92" s="41"/>
      <c r="IM92" s="41"/>
      <c r="IN92" s="41"/>
      <c r="IO92" s="41"/>
      <c r="IP92" s="41"/>
      <c r="IQ92" s="41"/>
      <c r="IR92" s="41"/>
      <c r="IS92" s="41"/>
      <c r="IT92" s="41"/>
    </row>
    <row r="93" spans="1:254" s="1" customFormat="1" ht="19.5" customHeight="1">
      <c r="A93" s="41"/>
      <c r="B93" s="41"/>
      <c r="C93" s="41"/>
      <c r="D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O93" s="41"/>
      <c r="FP93" s="41"/>
      <c r="FQ93" s="41"/>
      <c r="FR93" s="41"/>
      <c r="FS93" s="41"/>
      <c r="FT93" s="41"/>
      <c r="FU93" s="41"/>
      <c r="FV93" s="41"/>
      <c r="FW93" s="41"/>
      <c r="FX93" s="41"/>
      <c r="FY93" s="41"/>
      <c r="FZ93" s="41"/>
      <c r="GA93" s="41"/>
      <c r="GB93" s="41"/>
      <c r="GC93" s="41"/>
      <c r="GD93" s="41"/>
      <c r="GE93" s="41"/>
      <c r="GF93" s="41"/>
      <c r="GG93" s="41"/>
      <c r="GH93" s="41"/>
      <c r="GI93" s="41"/>
      <c r="GJ93" s="41"/>
      <c r="GK93" s="41"/>
      <c r="GL93" s="41"/>
      <c r="GM93" s="41"/>
      <c r="GN93" s="41"/>
      <c r="GO93" s="41"/>
      <c r="GP93" s="41"/>
      <c r="GQ93" s="41"/>
      <c r="GR93" s="41"/>
      <c r="GS93" s="41"/>
      <c r="GT93" s="41"/>
      <c r="GU93" s="41"/>
      <c r="GV93" s="41"/>
      <c r="GW93" s="41"/>
      <c r="GX93" s="41"/>
      <c r="GY93" s="41"/>
      <c r="GZ93" s="41"/>
      <c r="HA93" s="41"/>
      <c r="HB93" s="41"/>
      <c r="HC93" s="41"/>
      <c r="HD93" s="41"/>
      <c r="HE93" s="41"/>
      <c r="HF93" s="41"/>
      <c r="HG93" s="41"/>
      <c r="HH93" s="41"/>
      <c r="HI93" s="41"/>
      <c r="HJ93" s="41"/>
      <c r="HK93" s="41"/>
      <c r="HL93" s="41"/>
      <c r="HM93" s="41"/>
      <c r="HN93" s="41"/>
      <c r="HO93" s="41"/>
      <c r="HP93" s="41"/>
      <c r="HQ93" s="41"/>
      <c r="HR93" s="41"/>
      <c r="HS93" s="41"/>
      <c r="HT93" s="41"/>
      <c r="HU93" s="41"/>
      <c r="HV93" s="41"/>
      <c r="HW93" s="41"/>
      <c r="HX93" s="41"/>
      <c r="HY93" s="41"/>
      <c r="HZ93" s="41"/>
      <c r="IA93" s="41"/>
      <c r="IB93" s="41"/>
      <c r="IC93" s="41"/>
      <c r="ID93" s="41"/>
      <c r="IE93" s="41"/>
      <c r="IF93" s="41"/>
      <c r="IG93" s="41"/>
      <c r="IH93" s="41"/>
      <c r="II93" s="41"/>
      <c r="IJ93" s="41"/>
      <c r="IK93" s="41"/>
      <c r="IL93" s="41"/>
      <c r="IM93" s="41"/>
      <c r="IN93" s="41"/>
      <c r="IO93" s="41"/>
      <c r="IP93" s="41"/>
      <c r="IQ93" s="41"/>
      <c r="IR93" s="41"/>
      <c r="IS93" s="41"/>
      <c r="IT93" s="41"/>
    </row>
    <row r="94" spans="1:254" s="1" customFormat="1" ht="19.5" customHeight="1">
      <c r="A94" s="41"/>
      <c r="B94" s="41"/>
      <c r="C94" s="41"/>
      <c r="D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  <c r="FK94" s="41"/>
      <c r="FL94" s="41"/>
      <c r="FM94" s="41"/>
      <c r="FN94" s="41"/>
      <c r="FO94" s="41"/>
      <c r="FP94" s="41"/>
      <c r="FQ94" s="41"/>
      <c r="FR94" s="41"/>
      <c r="FS94" s="41"/>
      <c r="FT94" s="41"/>
      <c r="FU94" s="41"/>
      <c r="FV94" s="41"/>
      <c r="FW94" s="41"/>
      <c r="FX94" s="41"/>
      <c r="FY94" s="41"/>
      <c r="FZ94" s="41"/>
      <c r="GA94" s="41"/>
      <c r="GB94" s="41"/>
      <c r="GC94" s="41"/>
      <c r="GD94" s="41"/>
      <c r="GE94" s="41"/>
      <c r="GF94" s="41"/>
      <c r="GG94" s="41"/>
      <c r="GH94" s="41"/>
      <c r="GI94" s="41"/>
      <c r="GJ94" s="41"/>
      <c r="GK94" s="41"/>
      <c r="GL94" s="41"/>
      <c r="GM94" s="41"/>
      <c r="GN94" s="41"/>
      <c r="GO94" s="41"/>
      <c r="GP94" s="41"/>
      <c r="GQ94" s="41"/>
      <c r="GR94" s="41"/>
      <c r="GS94" s="41"/>
      <c r="GT94" s="41"/>
      <c r="GU94" s="41"/>
      <c r="GV94" s="41"/>
      <c r="GW94" s="41"/>
      <c r="GX94" s="41"/>
      <c r="GY94" s="41"/>
      <c r="GZ94" s="41"/>
      <c r="HA94" s="41"/>
      <c r="HB94" s="41"/>
      <c r="HC94" s="41"/>
      <c r="HD94" s="41"/>
      <c r="HE94" s="41"/>
      <c r="HF94" s="41"/>
      <c r="HG94" s="41"/>
      <c r="HH94" s="41"/>
      <c r="HI94" s="41"/>
      <c r="HJ94" s="41"/>
      <c r="HK94" s="41"/>
      <c r="HL94" s="41"/>
      <c r="HM94" s="41"/>
      <c r="HN94" s="41"/>
      <c r="HO94" s="41"/>
      <c r="HP94" s="41"/>
      <c r="HQ94" s="41"/>
      <c r="HR94" s="41"/>
      <c r="HS94" s="41"/>
      <c r="HT94" s="41"/>
      <c r="HU94" s="41"/>
      <c r="HV94" s="41"/>
      <c r="HW94" s="41"/>
      <c r="HX94" s="41"/>
      <c r="HY94" s="41"/>
      <c r="HZ94" s="41"/>
      <c r="IA94" s="41"/>
      <c r="IB94" s="41"/>
      <c r="IC94" s="41"/>
      <c r="ID94" s="41"/>
      <c r="IE94" s="41"/>
      <c r="IF94" s="41"/>
      <c r="IG94" s="41"/>
      <c r="IH94" s="41"/>
      <c r="II94" s="41"/>
      <c r="IJ94" s="41"/>
      <c r="IK94" s="41"/>
      <c r="IL94" s="41"/>
      <c r="IM94" s="41"/>
      <c r="IN94" s="41"/>
      <c r="IO94" s="41"/>
      <c r="IP94" s="41"/>
      <c r="IQ94" s="41"/>
      <c r="IR94" s="41"/>
      <c r="IS94" s="41"/>
      <c r="IT94" s="41"/>
    </row>
    <row r="95" spans="1:254" s="1" customFormat="1" ht="19.5" customHeight="1">
      <c r="A95" s="41"/>
      <c r="B95" s="41"/>
      <c r="C95" s="41"/>
      <c r="D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1"/>
      <c r="GU95" s="41"/>
      <c r="GV95" s="41"/>
      <c r="GW95" s="41"/>
      <c r="GX95" s="41"/>
      <c r="GY95" s="41"/>
      <c r="GZ95" s="41"/>
      <c r="HA95" s="41"/>
      <c r="HB95" s="41"/>
      <c r="HC95" s="41"/>
      <c r="HD95" s="41"/>
      <c r="HE95" s="41"/>
      <c r="HF95" s="41"/>
      <c r="HG95" s="41"/>
      <c r="HH95" s="41"/>
      <c r="HI95" s="41"/>
      <c r="HJ95" s="41"/>
      <c r="HK95" s="41"/>
      <c r="HL95" s="41"/>
      <c r="HM95" s="41"/>
      <c r="HN95" s="41"/>
      <c r="HO95" s="41"/>
      <c r="HP95" s="41"/>
      <c r="HQ95" s="41"/>
      <c r="HR95" s="41"/>
      <c r="HS95" s="41"/>
      <c r="HT95" s="41"/>
      <c r="HU95" s="41"/>
      <c r="HV95" s="41"/>
      <c r="HW95" s="41"/>
      <c r="HX95" s="41"/>
      <c r="HY95" s="41"/>
      <c r="HZ95" s="41"/>
      <c r="IA95" s="41"/>
      <c r="IB95" s="41"/>
      <c r="IC95" s="41"/>
      <c r="ID95" s="41"/>
      <c r="IE95" s="41"/>
      <c r="IF95" s="41"/>
      <c r="IG95" s="41"/>
      <c r="IH95" s="41"/>
      <c r="II95" s="41"/>
      <c r="IJ95" s="41"/>
      <c r="IK95" s="41"/>
      <c r="IL95" s="41"/>
      <c r="IM95" s="41"/>
      <c r="IN95" s="41"/>
      <c r="IO95" s="41"/>
      <c r="IP95" s="41"/>
      <c r="IQ95" s="41"/>
      <c r="IR95" s="41"/>
      <c r="IS95" s="41"/>
      <c r="IT95" s="4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7.00390625" style="1" customWidth="1"/>
    <col min="5" max="5" width="15.57421875" style="1" customWidth="1"/>
    <col min="6" max="6" width="16.281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212" t="s">
        <v>32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</row>
    <row r="3" spans="1:15" s="1" customFormat="1" ht="27.75" customHeight="1">
      <c r="A3" s="44" t="s">
        <v>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 t="s">
        <v>9</v>
      </c>
    </row>
    <row r="4" spans="1:15" s="1" customFormat="1" ht="17.25" customHeight="1">
      <c r="A4" s="213" t="s">
        <v>33</v>
      </c>
      <c r="B4" s="213" t="s">
        <v>34</v>
      </c>
      <c r="C4" s="214" t="s">
        <v>35</v>
      </c>
      <c r="D4" s="216" t="s">
        <v>36</v>
      </c>
      <c r="E4" s="213" t="s">
        <v>37</v>
      </c>
      <c r="F4" s="213"/>
      <c r="G4" s="213"/>
      <c r="H4" s="213"/>
      <c r="I4" s="213"/>
      <c r="J4" s="217" t="s">
        <v>38</v>
      </c>
      <c r="K4" s="217" t="s">
        <v>39</v>
      </c>
      <c r="L4" s="217" t="s">
        <v>40</v>
      </c>
      <c r="M4" s="217" t="s">
        <v>41</v>
      </c>
      <c r="N4" s="217" t="s">
        <v>42</v>
      </c>
      <c r="O4" s="216" t="s">
        <v>43</v>
      </c>
    </row>
    <row r="5" spans="1:15" s="1" customFormat="1" ht="58.5" customHeight="1">
      <c r="A5" s="213"/>
      <c r="B5" s="213"/>
      <c r="C5" s="215"/>
      <c r="D5" s="216"/>
      <c r="E5" s="47" t="s">
        <v>44</v>
      </c>
      <c r="F5" s="47" t="s">
        <v>45</v>
      </c>
      <c r="G5" s="47" t="s">
        <v>46</v>
      </c>
      <c r="H5" s="47" t="s">
        <v>47</v>
      </c>
      <c r="I5" s="47" t="s">
        <v>48</v>
      </c>
      <c r="J5" s="217"/>
      <c r="K5" s="217"/>
      <c r="L5" s="217"/>
      <c r="M5" s="217"/>
      <c r="N5" s="217"/>
      <c r="O5" s="216"/>
    </row>
    <row r="6" spans="1:15" s="1" customFormat="1" ht="21" customHeight="1">
      <c r="A6" s="48" t="s">
        <v>49</v>
      </c>
      <c r="B6" s="48" t="s">
        <v>49</v>
      </c>
      <c r="C6" s="48">
        <v>1</v>
      </c>
      <c r="D6" s="48">
        <f aca="true" t="shared" si="0" ref="D6:O6">C6+1</f>
        <v>2</v>
      </c>
      <c r="E6" s="48">
        <f t="shared" si="0"/>
        <v>3</v>
      </c>
      <c r="F6" s="48">
        <f t="shared" si="0"/>
        <v>4</v>
      </c>
      <c r="G6" s="48">
        <f t="shared" si="0"/>
        <v>5</v>
      </c>
      <c r="H6" s="48">
        <f t="shared" si="0"/>
        <v>6</v>
      </c>
      <c r="I6" s="48">
        <f t="shared" si="0"/>
        <v>7</v>
      </c>
      <c r="J6" s="48">
        <f t="shared" si="0"/>
        <v>8</v>
      </c>
      <c r="K6" s="48">
        <f t="shared" si="0"/>
        <v>9</v>
      </c>
      <c r="L6" s="48">
        <f t="shared" si="0"/>
        <v>10</v>
      </c>
      <c r="M6" s="48">
        <f t="shared" si="0"/>
        <v>11</v>
      </c>
      <c r="N6" s="48">
        <f t="shared" si="0"/>
        <v>12</v>
      </c>
      <c r="O6" s="48">
        <f t="shared" si="0"/>
        <v>13</v>
      </c>
    </row>
    <row r="7" spans="1:15" s="1" customFormat="1" ht="37.5" customHeight="1">
      <c r="A7" s="49" t="s">
        <v>0</v>
      </c>
      <c r="B7" s="50" t="s">
        <v>35</v>
      </c>
      <c r="C7" s="51">
        <v>49807016.96</v>
      </c>
      <c r="D7" s="51">
        <v>17854529.02</v>
      </c>
      <c r="E7" s="51">
        <v>31952487.94</v>
      </c>
      <c r="F7" s="51">
        <v>31952487.94</v>
      </c>
      <c r="G7" s="51"/>
      <c r="H7" s="51"/>
      <c r="I7" s="51"/>
      <c r="J7" s="51"/>
      <c r="K7" s="51"/>
      <c r="L7" s="52"/>
      <c r="M7" s="53"/>
      <c r="N7" s="54"/>
      <c r="O7" s="52"/>
    </row>
    <row r="8" spans="1:15" s="1" customFormat="1" ht="25.5" customHeight="1">
      <c r="A8" s="49" t="s">
        <v>50</v>
      </c>
      <c r="B8" s="49" t="s">
        <v>51</v>
      </c>
      <c r="C8" s="51">
        <v>166464</v>
      </c>
      <c r="D8" s="51">
        <v>83232</v>
      </c>
      <c r="E8" s="51">
        <v>83232</v>
      </c>
      <c r="F8" s="51">
        <v>83232</v>
      </c>
      <c r="G8" s="51"/>
      <c r="H8" s="51"/>
      <c r="I8" s="51"/>
      <c r="J8" s="51"/>
      <c r="K8" s="51"/>
      <c r="L8" s="52"/>
      <c r="M8" s="53"/>
      <c r="N8" s="54"/>
      <c r="O8" s="52"/>
    </row>
    <row r="9" spans="1:15" s="1" customFormat="1" ht="25.5" customHeight="1">
      <c r="A9" s="49" t="s">
        <v>52</v>
      </c>
      <c r="B9" s="49" t="s">
        <v>53</v>
      </c>
      <c r="C9" s="51">
        <v>166464</v>
      </c>
      <c r="D9" s="51">
        <v>83232</v>
      </c>
      <c r="E9" s="51">
        <v>83232</v>
      </c>
      <c r="F9" s="51">
        <v>83232</v>
      </c>
      <c r="G9" s="51"/>
      <c r="H9" s="51"/>
      <c r="I9" s="51"/>
      <c r="J9" s="51"/>
      <c r="K9" s="51"/>
      <c r="L9" s="52"/>
      <c r="M9" s="53"/>
      <c r="N9" s="54"/>
      <c r="O9" s="52"/>
    </row>
    <row r="10" spans="1:15" s="1" customFormat="1" ht="25.5" customHeight="1">
      <c r="A10" s="49" t="s">
        <v>54</v>
      </c>
      <c r="B10" s="49" t="s">
        <v>55</v>
      </c>
      <c r="C10" s="51">
        <v>166464</v>
      </c>
      <c r="D10" s="51">
        <v>83232</v>
      </c>
      <c r="E10" s="51">
        <v>83232</v>
      </c>
      <c r="F10" s="51">
        <v>83232</v>
      </c>
      <c r="G10" s="51"/>
      <c r="H10" s="51"/>
      <c r="I10" s="51"/>
      <c r="J10" s="51"/>
      <c r="K10" s="51"/>
      <c r="L10" s="52"/>
      <c r="M10" s="53"/>
      <c r="N10" s="54"/>
      <c r="O10" s="52"/>
    </row>
    <row r="11" spans="1:15" s="1" customFormat="1" ht="37.5" customHeight="1">
      <c r="A11" s="49" t="s">
        <v>56</v>
      </c>
      <c r="B11" s="49" t="s">
        <v>57</v>
      </c>
      <c r="C11" s="51">
        <v>49351868.96</v>
      </c>
      <c r="D11" s="51">
        <v>17771297.02</v>
      </c>
      <c r="E11" s="51">
        <v>31580571.94</v>
      </c>
      <c r="F11" s="51">
        <v>31580571.94</v>
      </c>
      <c r="G11" s="51"/>
      <c r="H11" s="51"/>
      <c r="I11" s="51"/>
      <c r="J11" s="51"/>
      <c r="K11" s="51"/>
      <c r="L11" s="52"/>
      <c r="M11" s="53"/>
      <c r="N11" s="54"/>
      <c r="O11" s="52"/>
    </row>
    <row r="12" spans="1:15" s="1" customFormat="1" ht="37.5" customHeight="1">
      <c r="A12" s="49" t="s">
        <v>58</v>
      </c>
      <c r="B12" s="49" t="s">
        <v>59</v>
      </c>
      <c r="C12" s="51">
        <v>4323950.96</v>
      </c>
      <c r="D12" s="51">
        <v>236450.02</v>
      </c>
      <c r="E12" s="51">
        <v>4087500.94</v>
      </c>
      <c r="F12" s="51">
        <v>4087500.94</v>
      </c>
      <c r="G12" s="51"/>
      <c r="H12" s="51"/>
      <c r="I12" s="51"/>
      <c r="J12" s="51"/>
      <c r="K12" s="51"/>
      <c r="L12" s="52"/>
      <c r="M12" s="53"/>
      <c r="N12" s="54"/>
      <c r="O12" s="52"/>
    </row>
    <row r="13" spans="1:15" s="1" customFormat="1" ht="37.5" customHeight="1">
      <c r="A13" s="49" t="s">
        <v>60</v>
      </c>
      <c r="B13" s="49" t="s">
        <v>61</v>
      </c>
      <c r="C13" s="51">
        <v>2071776.96</v>
      </c>
      <c r="D13" s="51">
        <v>36450.02</v>
      </c>
      <c r="E13" s="51">
        <v>2035326.94</v>
      </c>
      <c r="F13" s="51">
        <v>2035326.94</v>
      </c>
      <c r="G13" s="51"/>
      <c r="H13" s="51"/>
      <c r="I13" s="51"/>
      <c r="J13" s="51"/>
      <c r="K13" s="51"/>
      <c r="L13" s="52"/>
      <c r="M13" s="53"/>
      <c r="N13" s="54"/>
      <c r="O13" s="52"/>
    </row>
    <row r="14" spans="1:15" s="1" customFormat="1" ht="37.5" customHeight="1">
      <c r="A14" s="49" t="s">
        <v>62</v>
      </c>
      <c r="B14" s="49" t="s">
        <v>63</v>
      </c>
      <c r="C14" s="51">
        <v>2252174</v>
      </c>
      <c r="D14" s="51">
        <v>200000</v>
      </c>
      <c r="E14" s="51">
        <v>2052174</v>
      </c>
      <c r="F14" s="51">
        <v>2052174</v>
      </c>
      <c r="G14" s="51"/>
      <c r="H14" s="51"/>
      <c r="I14" s="51"/>
      <c r="J14" s="51"/>
      <c r="K14" s="51"/>
      <c r="L14" s="52"/>
      <c r="M14" s="53"/>
      <c r="N14" s="54"/>
      <c r="O14" s="52"/>
    </row>
    <row r="15" spans="1:15" s="1" customFormat="1" ht="25.5" customHeight="1">
      <c r="A15" s="49" t="s">
        <v>64</v>
      </c>
      <c r="B15" s="49" t="s">
        <v>65</v>
      </c>
      <c r="C15" s="51">
        <v>16411712</v>
      </c>
      <c r="D15" s="51">
        <v>435712</v>
      </c>
      <c r="E15" s="51">
        <v>15976000</v>
      </c>
      <c r="F15" s="51">
        <v>15976000</v>
      </c>
      <c r="G15" s="51"/>
      <c r="H15" s="51"/>
      <c r="I15" s="51"/>
      <c r="J15" s="51"/>
      <c r="K15" s="51"/>
      <c r="L15" s="52"/>
      <c r="M15" s="53"/>
      <c r="N15" s="54"/>
      <c r="O15" s="52"/>
    </row>
    <row r="16" spans="1:15" s="1" customFormat="1" ht="25.5" customHeight="1">
      <c r="A16" s="49" t="s">
        <v>66</v>
      </c>
      <c r="B16" s="49" t="s">
        <v>67</v>
      </c>
      <c r="C16" s="51">
        <v>7144000</v>
      </c>
      <c r="D16" s="51"/>
      <c r="E16" s="51">
        <v>7144000</v>
      </c>
      <c r="F16" s="51">
        <v>7144000</v>
      </c>
      <c r="G16" s="51"/>
      <c r="H16" s="51"/>
      <c r="I16" s="51"/>
      <c r="J16" s="51"/>
      <c r="K16" s="51"/>
      <c r="L16" s="52"/>
      <c r="M16" s="53"/>
      <c r="N16" s="54"/>
      <c r="O16" s="52"/>
    </row>
    <row r="17" spans="1:15" s="1" customFormat="1" ht="25.5" customHeight="1">
      <c r="A17" s="49" t="s">
        <v>68</v>
      </c>
      <c r="B17" s="49" t="s">
        <v>69</v>
      </c>
      <c r="C17" s="51">
        <v>3302000</v>
      </c>
      <c r="D17" s="51"/>
      <c r="E17" s="51">
        <v>3302000</v>
      </c>
      <c r="F17" s="51">
        <v>3302000</v>
      </c>
      <c r="G17" s="51"/>
      <c r="H17" s="51"/>
      <c r="I17" s="51"/>
      <c r="J17" s="51"/>
      <c r="K17" s="51"/>
      <c r="L17" s="52"/>
      <c r="M17" s="53"/>
      <c r="N17" s="54"/>
      <c r="O17" s="52"/>
    </row>
    <row r="18" spans="1:15" s="1" customFormat="1" ht="37.5" customHeight="1">
      <c r="A18" s="49" t="s">
        <v>70</v>
      </c>
      <c r="B18" s="49" t="s">
        <v>71</v>
      </c>
      <c r="C18" s="51">
        <v>5965712</v>
      </c>
      <c r="D18" s="51">
        <v>435712</v>
      </c>
      <c r="E18" s="51">
        <v>5530000</v>
      </c>
      <c r="F18" s="51">
        <v>5530000</v>
      </c>
      <c r="G18" s="51"/>
      <c r="H18" s="51"/>
      <c r="I18" s="51"/>
      <c r="J18" s="51"/>
      <c r="K18" s="51"/>
      <c r="L18" s="52"/>
      <c r="M18" s="53"/>
      <c r="N18" s="54"/>
      <c r="O18" s="52"/>
    </row>
    <row r="19" spans="1:15" s="1" customFormat="1" ht="25.5" customHeight="1">
      <c r="A19" s="49" t="s">
        <v>72</v>
      </c>
      <c r="B19" s="49" t="s">
        <v>73</v>
      </c>
      <c r="C19" s="51">
        <v>22059571</v>
      </c>
      <c r="D19" s="51">
        <v>15483300</v>
      </c>
      <c r="E19" s="51">
        <v>6576271</v>
      </c>
      <c r="F19" s="51">
        <v>6576271</v>
      </c>
      <c r="G19" s="51"/>
      <c r="H19" s="51"/>
      <c r="I19" s="51"/>
      <c r="J19" s="51"/>
      <c r="K19" s="51"/>
      <c r="L19" s="52"/>
      <c r="M19" s="53"/>
      <c r="N19" s="54"/>
      <c r="O19" s="52"/>
    </row>
    <row r="20" spans="1:15" s="1" customFormat="1" ht="25.5" customHeight="1">
      <c r="A20" s="49" t="s">
        <v>74</v>
      </c>
      <c r="B20" s="49" t="s">
        <v>75</v>
      </c>
      <c r="C20" s="51">
        <v>1781100</v>
      </c>
      <c r="D20" s="51">
        <v>413300</v>
      </c>
      <c r="E20" s="51">
        <v>1367800</v>
      </c>
      <c r="F20" s="51">
        <v>1367800</v>
      </c>
      <c r="G20" s="51"/>
      <c r="H20" s="51"/>
      <c r="I20" s="51"/>
      <c r="J20" s="51"/>
      <c r="K20" s="51"/>
      <c r="L20" s="52"/>
      <c r="M20" s="53"/>
      <c r="N20" s="54"/>
      <c r="O20" s="52"/>
    </row>
    <row r="21" spans="1:15" s="1" customFormat="1" ht="25.5" customHeight="1">
      <c r="A21" s="49" t="s">
        <v>76</v>
      </c>
      <c r="B21" s="49" t="s">
        <v>77</v>
      </c>
      <c r="C21" s="51">
        <v>810741</v>
      </c>
      <c r="D21" s="51"/>
      <c r="E21" s="51">
        <v>810741</v>
      </c>
      <c r="F21" s="51">
        <v>810741</v>
      </c>
      <c r="G21" s="51"/>
      <c r="H21" s="51"/>
      <c r="I21" s="51"/>
      <c r="J21" s="51"/>
      <c r="K21" s="51"/>
      <c r="L21" s="52"/>
      <c r="M21" s="53"/>
      <c r="N21" s="54"/>
      <c r="O21" s="52"/>
    </row>
    <row r="22" spans="1:15" s="1" customFormat="1" ht="25.5" customHeight="1">
      <c r="A22" s="49" t="s">
        <v>78</v>
      </c>
      <c r="B22" s="49" t="s">
        <v>79</v>
      </c>
      <c r="C22" s="51">
        <v>200250</v>
      </c>
      <c r="D22" s="51"/>
      <c r="E22" s="51">
        <v>200250</v>
      </c>
      <c r="F22" s="51">
        <v>200250</v>
      </c>
      <c r="G22" s="51"/>
      <c r="H22" s="51"/>
      <c r="I22" s="51"/>
      <c r="J22" s="51"/>
      <c r="K22" s="51"/>
      <c r="L22" s="52"/>
      <c r="M22" s="53"/>
      <c r="N22" s="54"/>
      <c r="O22" s="52"/>
    </row>
    <row r="23" spans="1:15" s="1" customFormat="1" ht="25.5" customHeight="1">
      <c r="A23" s="49" t="s">
        <v>80</v>
      </c>
      <c r="B23" s="49" t="s">
        <v>81</v>
      </c>
      <c r="C23" s="51">
        <v>18437480</v>
      </c>
      <c r="D23" s="51">
        <v>15070000</v>
      </c>
      <c r="E23" s="51">
        <v>3367480</v>
      </c>
      <c r="F23" s="51">
        <v>3367480</v>
      </c>
      <c r="G23" s="51"/>
      <c r="H23" s="51"/>
      <c r="I23" s="51"/>
      <c r="J23" s="51"/>
      <c r="K23" s="51"/>
      <c r="L23" s="52"/>
      <c r="M23" s="53"/>
      <c r="N23" s="54"/>
      <c r="O23" s="52"/>
    </row>
    <row r="24" spans="1:15" s="1" customFormat="1" ht="25.5" customHeight="1">
      <c r="A24" s="49" t="s">
        <v>82</v>
      </c>
      <c r="B24" s="49" t="s">
        <v>83</v>
      </c>
      <c r="C24" s="51">
        <v>830000</v>
      </c>
      <c r="D24" s="51"/>
      <c r="E24" s="51">
        <v>830000</v>
      </c>
      <c r="F24" s="51">
        <v>830000</v>
      </c>
      <c r="G24" s="51"/>
      <c r="H24" s="51"/>
      <c r="I24" s="51"/>
      <c r="J24" s="51"/>
      <c r="K24" s="51"/>
      <c r="L24" s="52"/>
      <c r="M24" s="53"/>
      <c r="N24" s="54"/>
      <c r="O24" s="52"/>
    </row>
    <row r="25" spans="1:15" s="1" customFormat="1" ht="25.5" customHeight="1">
      <c r="A25" s="49" t="s">
        <v>84</v>
      </c>
      <c r="B25" s="49" t="s">
        <v>85</v>
      </c>
      <c r="C25" s="51">
        <v>6515835</v>
      </c>
      <c r="D25" s="51">
        <v>1615835</v>
      </c>
      <c r="E25" s="51">
        <v>4900000</v>
      </c>
      <c r="F25" s="51">
        <v>4900000</v>
      </c>
      <c r="G25" s="51"/>
      <c r="H25" s="51"/>
      <c r="I25" s="51"/>
      <c r="J25" s="51"/>
      <c r="K25" s="51"/>
      <c r="L25" s="52"/>
      <c r="M25" s="53"/>
      <c r="N25" s="54"/>
      <c r="O25" s="52"/>
    </row>
    <row r="26" spans="1:15" s="1" customFormat="1" ht="25.5" customHeight="1">
      <c r="A26" s="49" t="s">
        <v>86</v>
      </c>
      <c r="B26" s="49" t="s">
        <v>87</v>
      </c>
      <c r="C26" s="51">
        <v>6515835</v>
      </c>
      <c r="D26" s="51">
        <v>1615835</v>
      </c>
      <c r="E26" s="51">
        <v>4900000</v>
      </c>
      <c r="F26" s="51">
        <v>4900000</v>
      </c>
      <c r="G26" s="51"/>
      <c r="H26" s="51"/>
      <c r="I26" s="51"/>
      <c r="J26" s="51"/>
      <c r="K26" s="51"/>
      <c r="L26" s="52"/>
      <c r="M26" s="53"/>
      <c r="N26" s="54"/>
      <c r="O26" s="52"/>
    </row>
    <row r="27" spans="1:15" s="1" customFormat="1" ht="25.5" customHeight="1">
      <c r="A27" s="49" t="s">
        <v>88</v>
      </c>
      <c r="B27" s="49" t="s">
        <v>89</v>
      </c>
      <c r="C27" s="51">
        <v>40800</v>
      </c>
      <c r="D27" s="51"/>
      <c r="E27" s="51">
        <v>40800</v>
      </c>
      <c r="F27" s="51">
        <v>40800</v>
      </c>
      <c r="G27" s="51"/>
      <c r="H27" s="51"/>
      <c r="I27" s="51"/>
      <c r="J27" s="51"/>
      <c r="K27" s="51"/>
      <c r="L27" s="52"/>
      <c r="M27" s="53"/>
      <c r="N27" s="54"/>
      <c r="O27" s="52"/>
    </row>
    <row r="28" spans="1:15" s="1" customFormat="1" ht="25.5" customHeight="1">
      <c r="A28" s="49" t="s">
        <v>90</v>
      </c>
      <c r="B28" s="49" t="s">
        <v>91</v>
      </c>
      <c r="C28" s="51">
        <v>40800</v>
      </c>
      <c r="D28" s="51"/>
      <c r="E28" s="51">
        <v>40800</v>
      </c>
      <c r="F28" s="51">
        <v>40800</v>
      </c>
      <c r="G28" s="51"/>
      <c r="H28" s="51"/>
      <c r="I28" s="51"/>
      <c r="J28" s="51"/>
      <c r="K28" s="51"/>
      <c r="L28" s="52"/>
      <c r="M28" s="53"/>
      <c r="N28" s="54"/>
      <c r="O28" s="52"/>
    </row>
    <row r="29" spans="1:15" s="1" customFormat="1" ht="25.5" customHeight="1">
      <c r="A29" s="49" t="s">
        <v>92</v>
      </c>
      <c r="B29" s="49" t="s">
        <v>93</v>
      </c>
      <c r="C29" s="51">
        <v>288684</v>
      </c>
      <c r="D29" s="51"/>
      <c r="E29" s="51">
        <v>288684</v>
      </c>
      <c r="F29" s="51">
        <v>288684</v>
      </c>
      <c r="G29" s="51"/>
      <c r="H29" s="51"/>
      <c r="I29" s="51"/>
      <c r="J29" s="51"/>
      <c r="K29" s="51"/>
      <c r="L29" s="52"/>
      <c r="M29" s="53"/>
      <c r="N29" s="54"/>
      <c r="O29" s="52"/>
    </row>
    <row r="30" spans="1:15" s="1" customFormat="1" ht="25.5" customHeight="1">
      <c r="A30" s="49" t="s">
        <v>94</v>
      </c>
      <c r="B30" s="49" t="s">
        <v>95</v>
      </c>
      <c r="C30" s="51">
        <v>288684</v>
      </c>
      <c r="D30" s="51"/>
      <c r="E30" s="51">
        <v>288684</v>
      </c>
      <c r="F30" s="51">
        <v>288684</v>
      </c>
      <c r="G30" s="51"/>
      <c r="H30" s="51"/>
      <c r="I30" s="51"/>
      <c r="J30" s="51"/>
      <c r="K30" s="51"/>
      <c r="L30" s="52"/>
      <c r="M30" s="53"/>
      <c r="N30" s="54"/>
      <c r="O30" s="52"/>
    </row>
    <row r="31" spans="1:15" s="1" customFormat="1" ht="25.5" customHeight="1">
      <c r="A31" s="49" t="s">
        <v>96</v>
      </c>
      <c r="B31" s="49" t="s">
        <v>97</v>
      </c>
      <c r="C31" s="51">
        <v>288684</v>
      </c>
      <c r="D31" s="51"/>
      <c r="E31" s="51">
        <v>288684</v>
      </c>
      <c r="F31" s="51">
        <v>288684</v>
      </c>
      <c r="G31" s="51"/>
      <c r="H31" s="51"/>
      <c r="I31" s="51"/>
      <c r="J31" s="51"/>
      <c r="K31" s="51"/>
      <c r="L31" s="52"/>
      <c r="M31" s="53"/>
      <c r="N31" s="54"/>
      <c r="O31" s="52"/>
    </row>
    <row r="32" spans="1:16" s="1" customFormat="1" ht="21" customHeight="1">
      <c r="A32" s="55"/>
      <c r="B32" s="56"/>
      <c r="C32" s="56"/>
      <c r="D32" s="56"/>
      <c r="E32" s="56"/>
      <c r="F32" s="57"/>
      <c r="G32" s="57"/>
      <c r="H32" s="56"/>
      <c r="I32" s="56"/>
      <c r="J32" s="56"/>
      <c r="K32" s="57"/>
      <c r="L32" s="57"/>
      <c r="M32" s="57"/>
      <c r="N32" s="57"/>
      <c r="O32" s="57"/>
      <c r="P32" s="56"/>
    </row>
    <row r="33" spans="1:15" s="1" customFormat="1" ht="21" customHeight="1">
      <c r="A33" s="58"/>
      <c r="B33" s="58"/>
      <c r="C33" s="58"/>
      <c r="D33" s="58"/>
      <c r="E33" s="58"/>
      <c r="F33" s="58"/>
      <c r="G33" s="59"/>
      <c r="H33" s="58"/>
      <c r="I33" s="59"/>
      <c r="J33" s="59"/>
      <c r="K33" s="57"/>
      <c r="L33" s="57"/>
      <c r="M33" s="57"/>
      <c r="N33" s="57"/>
      <c r="O33" s="57"/>
    </row>
    <row r="34" spans="2:15" s="1" customFormat="1" ht="21" customHeight="1">
      <c r="B34" s="58"/>
      <c r="C34" s="58"/>
      <c r="D34" s="58"/>
      <c r="E34" s="58"/>
      <c r="F34" s="59"/>
      <c r="G34" s="59"/>
      <c r="H34" s="59"/>
      <c r="I34" s="59"/>
      <c r="J34" s="59"/>
      <c r="K34" s="57"/>
      <c r="L34" s="57"/>
      <c r="M34" s="57"/>
      <c r="N34" s="59"/>
      <c r="O34" s="57"/>
    </row>
    <row r="35" spans="2:15" s="1" customFormat="1" ht="21" customHeight="1">
      <c r="B35" s="59"/>
      <c r="F35" s="60"/>
      <c r="G35" s="59"/>
      <c r="H35" s="59"/>
      <c r="I35" s="60"/>
      <c r="J35" s="59"/>
      <c r="K35" s="57"/>
      <c r="L35" s="57"/>
      <c r="M35" s="57"/>
      <c r="N35" s="57"/>
      <c r="O35" s="57"/>
    </row>
    <row r="36" spans="2:15" s="1" customFormat="1" ht="21" customHeight="1">
      <c r="B36" s="59"/>
      <c r="C36" s="55"/>
      <c r="D36" s="55"/>
      <c r="I36" s="60"/>
      <c r="K36" s="57"/>
      <c r="L36" s="57"/>
      <c r="N36" s="60"/>
      <c r="O36" s="57"/>
    </row>
    <row r="37" spans="10:13" s="1" customFormat="1" ht="21" customHeight="1">
      <c r="J37" s="57"/>
      <c r="K37" s="57"/>
      <c r="L37" s="57"/>
      <c r="M37" s="57"/>
    </row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N4:N5"/>
    <mergeCell ref="O4:O5"/>
    <mergeCell ref="A4:A5"/>
    <mergeCell ref="B4:B5"/>
    <mergeCell ref="C4:C5"/>
    <mergeCell ref="D4:D5"/>
    <mergeCell ref="J4:J5"/>
    <mergeCell ref="K4:K5"/>
    <mergeCell ref="L4:L5"/>
    <mergeCell ref="M4:M5"/>
    <mergeCell ref="A2:O2"/>
    <mergeCell ref="E4:I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1"/>
      <c r="B1" s="61"/>
      <c r="C1" s="61"/>
      <c r="D1" s="61"/>
      <c r="E1" s="61"/>
      <c r="F1" s="61"/>
      <c r="G1" s="61"/>
      <c r="H1" s="62"/>
      <c r="I1" s="61"/>
      <c r="J1" s="61"/>
    </row>
    <row r="2" spans="1:10" s="1" customFormat="1" ht="29.25" customHeight="1">
      <c r="A2" s="218" t="s">
        <v>98</v>
      </c>
      <c r="B2" s="218"/>
      <c r="C2" s="218"/>
      <c r="D2" s="218"/>
      <c r="E2" s="218"/>
      <c r="F2" s="218"/>
      <c r="G2" s="218"/>
      <c r="H2" s="218"/>
      <c r="I2" s="63"/>
      <c r="J2" s="63"/>
    </row>
    <row r="3" spans="1:10" s="1" customFormat="1" ht="21" customHeight="1">
      <c r="A3" s="64" t="s">
        <v>8</v>
      </c>
      <c r="B3" s="65"/>
      <c r="C3" s="65"/>
      <c r="D3" s="65"/>
      <c r="E3" s="65"/>
      <c r="F3" s="65"/>
      <c r="G3" s="65"/>
      <c r="H3" s="66" t="s">
        <v>9</v>
      </c>
      <c r="I3" s="61"/>
      <c r="J3" s="61"/>
    </row>
    <row r="4" spans="1:10" s="1" customFormat="1" ht="21" customHeight="1">
      <c r="A4" s="219" t="s">
        <v>99</v>
      </c>
      <c r="B4" s="219"/>
      <c r="C4" s="220" t="s">
        <v>35</v>
      </c>
      <c r="D4" s="221" t="s">
        <v>100</v>
      </c>
      <c r="E4" s="219" t="s">
        <v>101</v>
      </c>
      <c r="F4" s="222" t="s">
        <v>102</v>
      </c>
      <c r="G4" s="219" t="s">
        <v>103</v>
      </c>
      <c r="H4" s="223" t="s">
        <v>104</v>
      </c>
      <c r="I4" s="61"/>
      <c r="J4" s="61"/>
    </row>
    <row r="5" spans="1:10" s="1" customFormat="1" ht="21" customHeight="1">
      <c r="A5" s="67" t="s">
        <v>105</v>
      </c>
      <c r="B5" s="67" t="s">
        <v>106</v>
      </c>
      <c r="C5" s="220"/>
      <c r="D5" s="221"/>
      <c r="E5" s="219"/>
      <c r="F5" s="222"/>
      <c r="G5" s="219"/>
      <c r="H5" s="223"/>
      <c r="I5" s="61"/>
      <c r="J5" s="61"/>
    </row>
    <row r="6" spans="1:10" s="1" customFormat="1" ht="21" customHeight="1">
      <c r="A6" s="68" t="s">
        <v>49</v>
      </c>
      <c r="B6" s="68" t="s">
        <v>49</v>
      </c>
      <c r="C6" s="68">
        <v>1</v>
      </c>
      <c r="D6" s="69">
        <f>C6+1</f>
        <v>2</v>
      </c>
      <c r="E6" s="69">
        <f>D6+1</f>
        <v>3</v>
      </c>
      <c r="F6" s="69">
        <f>E6+1</f>
        <v>4</v>
      </c>
      <c r="G6" s="69">
        <f>F6+1</f>
        <v>5</v>
      </c>
      <c r="H6" s="69">
        <f>G6+1</f>
        <v>6</v>
      </c>
      <c r="I6" s="61"/>
      <c r="J6" s="61"/>
    </row>
    <row r="7" spans="1:10" s="1" customFormat="1" ht="18.75" customHeight="1">
      <c r="A7" s="70" t="s">
        <v>0</v>
      </c>
      <c r="B7" s="71" t="s">
        <v>35</v>
      </c>
      <c r="C7" s="72">
        <v>49807016.96</v>
      </c>
      <c r="D7" s="72">
        <v>2360460.96</v>
      </c>
      <c r="E7" s="72">
        <v>47446556</v>
      </c>
      <c r="F7" s="72"/>
      <c r="G7" s="73"/>
      <c r="H7" s="74"/>
      <c r="I7" s="75"/>
      <c r="J7" s="61"/>
    </row>
    <row r="8" spans="1:8" s="1" customFormat="1" ht="18.75" customHeight="1">
      <c r="A8" s="70" t="s">
        <v>50</v>
      </c>
      <c r="B8" s="70" t="s">
        <v>51</v>
      </c>
      <c r="C8" s="72">
        <v>166464</v>
      </c>
      <c r="D8" s="72"/>
      <c r="E8" s="72">
        <v>166464</v>
      </c>
      <c r="F8" s="72"/>
      <c r="G8" s="73"/>
      <c r="H8" s="74"/>
    </row>
    <row r="9" spans="1:8" s="1" customFormat="1" ht="18.75" customHeight="1">
      <c r="A9" s="70" t="s">
        <v>52</v>
      </c>
      <c r="B9" s="70" t="s">
        <v>53</v>
      </c>
      <c r="C9" s="72">
        <v>166464</v>
      </c>
      <c r="D9" s="72"/>
      <c r="E9" s="72">
        <v>166464</v>
      </c>
      <c r="F9" s="72"/>
      <c r="G9" s="73"/>
      <c r="H9" s="74"/>
    </row>
    <row r="10" spans="1:8" s="1" customFormat="1" ht="18.75" customHeight="1">
      <c r="A10" s="70" t="s">
        <v>54</v>
      </c>
      <c r="B10" s="70" t="s">
        <v>55</v>
      </c>
      <c r="C10" s="72">
        <v>166464</v>
      </c>
      <c r="D10" s="72"/>
      <c r="E10" s="72">
        <v>166464</v>
      </c>
      <c r="F10" s="72"/>
      <c r="G10" s="73"/>
      <c r="H10" s="74"/>
    </row>
    <row r="11" spans="1:8" s="1" customFormat="1" ht="18.75" customHeight="1">
      <c r="A11" s="70" t="s">
        <v>56</v>
      </c>
      <c r="B11" s="70" t="s">
        <v>57</v>
      </c>
      <c r="C11" s="72">
        <v>49351868.96</v>
      </c>
      <c r="D11" s="72">
        <v>2071776.96</v>
      </c>
      <c r="E11" s="72">
        <v>47280092</v>
      </c>
      <c r="F11" s="72"/>
      <c r="G11" s="73"/>
      <c r="H11" s="74"/>
    </row>
    <row r="12" spans="1:8" s="1" customFormat="1" ht="18.75" customHeight="1">
      <c r="A12" s="70" t="s">
        <v>58</v>
      </c>
      <c r="B12" s="70" t="s">
        <v>59</v>
      </c>
      <c r="C12" s="72">
        <v>4323950.96</v>
      </c>
      <c r="D12" s="72">
        <v>2071776.96</v>
      </c>
      <c r="E12" s="72">
        <v>2252174</v>
      </c>
      <c r="F12" s="72"/>
      <c r="G12" s="73"/>
      <c r="H12" s="74"/>
    </row>
    <row r="13" spans="1:8" s="1" customFormat="1" ht="18.75" customHeight="1">
      <c r="A13" s="70" t="s">
        <v>60</v>
      </c>
      <c r="B13" s="70" t="s">
        <v>61</v>
      </c>
      <c r="C13" s="72">
        <v>2071776.96</v>
      </c>
      <c r="D13" s="72">
        <v>2071776.96</v>
      </c>
      <c r="E13" s="72"/>
      <c r="F13" s="72"/>
      <c r="G13" s="73"/>
      <c r="H13" s="74"/>
    </row>
    <row r="14" spans="1:8" s="1" customFormat="1" ht="18.75" customHeight="1">
      <c r="A14" s="70" t="s">
        <v>62</v>
      </c>
      <c r="B14" s="70" t="s">
        <v>63</v>
      </c>
      <c r="C14" s="72">
        <v>2252174</v>
      </c>
      <c r="D14" s="72"/>
      <c r="E14" s="72">
        <v>2252174</v>
      </c>
      <c r="F14" s="72"/>
      <c r="G14" s="73"/>
      <c r="H14" s="74"/>
    </row>
    <row r="15" spans="1:8" s="1" customFormat="1" ht="18.75" customHeight="1">
      <c r="A15" s="70" t="s">
        <v>64</v>
      </c>
      <c r="B15" s="70" t="s">
        <v>65</v>
      </c>
      <c r="C15" s="72">
        <v>16411712</v>
      </c>
      <c r="D15" s="72"/>
      <c r="E15" s="72">
        <v>16411712</v>
      </c>
      <c r="F15" s="72"/>
      <c r="G15" s="73"/>
      <c r="H15" s="74"/>
    </row>
    <row r="16" spans="1:8" s="1" customFormat="1" ht="18.75" customHeight="1">
      <c r="A16" s="70" t="s">
        <v>66</v>
      </c>
      <c r="B16" s="70" t="s">
        <v>67</v>
      </c>
      <c r="C16" s="72">
        <v>7144000</v>
      </c>
      <c r="D16" s="72"/>
      <c r="E16" s="72">
        <v>7144000</v>
      </c>
      <c r="F16" s="72"/>
      <c r="G16" s="73"/>
      <c r="H16" s="74"/>
    </row>
    <row r="17" spans="1:8" s="1" customFormat="1" ht="18.75" customHeight="1">
      <c r="A17" s="70" t="s">
        <v>68</v>
      </c>
      <c r="B17" s="70" t="s">
        <v>69</v>
      </c>
      <c r="C17" s="72">
        <v>3302000</v>
      </c>
      <c r="D17" s="72"/>
      <c r="E17" s="72">
        <v>3302000</v>
      </c>
      <c r="F17" s="72"/>
      <c r="G17" s="73"/>
      <c r="H17" s="74"/>
    </row>
    <row r="18" spans="1:8" s="1" customFormat="1" ht="18.75" customHeight="1">
      <c r="A18" s="70" t="s">
        <v>70</v>
      </c>
      <c r="B18" s="70" t="s">
        <v>71</v>
      </c>
      <c r="C18" s="72">
        <v>5965712</v>
      </c>
      <c r="D18" s="72"/>
      <c r="E18" s="72">
        <v>5965712</v>
      </c>
      <c r="F18" s="72"/>
      <c r="G18" s="73"/>
      <c r="H18" s="74"/>
    </row>
    <row r="19" spans="1:8" s="1" customFormat="1" ht="18.75" customHeight="1">
      <c r="A19" s="70" t="s">
        <v>72</v>
      </c>
      <c r="B19" s="70" t="s">
        <v>73</v>
      </c>
      <c r="C19" s="72">
        <v>22059571</v>
      </c>
      <c r="D19" s="72"/>
      <c r="E19" s="72">
        <v>22059571</v>
      </c>
      <c r="F19" s="72"/>
      <c r="G19" s="73"/>
      <c r="H19" s="74"/>
    </row>
    <row r="20" spans="1:8" s="1" customFormat="1" ht="18.75" customHeight="1">
      <c r="A20" s="70" t="s">
        <v>74</v>
      </c>
      <c r="B20" s="70" t="s">
        <v>75</v>
      </c>
      <c r="C20" s="72">
        <v>1781100</v>
      </c>
      <c r="D20" s="72"/>
      <c r="E20" s="72">
        <v>1781100</v>
      </c>
      <c r="F20" s="72"/>
      <c r="G20" s="73"/>
      <c r="H20" s="74"/>
    </row>
    <row r="21" spans="1:8" s="1" customFormat="1" ht="18.75" customHeight="1">
      <c r="A21" s="70" t="s">
        <v>76</v>
      </c>
      <c r="B21" s="70" t="s">
        <v>77</v>
      </c>
      <c r="C21" s="72">
        <v>810741</v>
      </c>
      <c r="D21" s="72"/>
      <c r="E21" s="72">
        <v>810741</v>
      </c>
      <c r="F21" s="72"/>
      <c r="G21" s="73"/>
      <c r="H21" s="74"/>
    </row>
    <row r="22" spans="1:8" s="1" customFormat="1" ht="18.75" customHeight="1">
      <c r="A22" s="70" t="s">
        <v>78</v>
      </c>
      <c r="B22" s="70" t="s">
        <v>79</v>
      </c>
      <c r="C22" s="72">
        <v>200250</v>
      </c>
      <c r="D22" s="72"/>
      <c r="E22" s="72">
        <v>200250</v>
      </c>
      <c r="F22" s="72"/>
      <c r="G22" s="73"/>
      <c r="H22" s="74"/>
    </row>
    <row r="23" spans="1:8" s="1" customFormat="1" ht="18.75" customHeight="1">
      <c r="A23" s="70" t="s">
        <v>80</v>
      </c>
      <c r="B23" s="70" t="s">
        <v>81</v>
      </c>
      <c r="C23" s="72">
        <v>18437480</v>
      </c>
      <c r="D23" s="72"/>
      <c r="E23" s="72">
        <v>18437480</v>
      </c>
      <c r="F23" s="72"/>
      <c r="G23" s="73"/>
      <c r="H23" s="74"/>
    </row>
    <row r="24" spans="1:8" s="1" customFormat="1" ht="18.75" customHeight="1">
      <c r="A24" s="70" t="s">
        <v>82</v>
      </c>
      <c r="B24" s="70" t="s">
        <v>83</v>
      </c>
      <c r="C24" s="72">
        <v>830000</v>
      </c>
      <c r="D24" s="72"/>
      <c r="E24" s="72">
        <v>830000</v>
      </c>
      <c r="F24" s="72"/>
      <c r="G24" s="73"/>
      <c r="H24" s="74"/>
    </row>
    <row r="25" spans="1:8" s="1" customFormat="1" ht="18.75" customHeight="1">
      <c r="A25" s="70" t="s">
        <v>84</v>
      </c>
      <c r="B25" s="70" t="s">
        <v>85</v>
      </c>
      <c r="C25" s="72">
        <v>6515835</v>
      </c>
      <c r="D25" s="72"/>
      <c r="E25" s="72">
        <v>6515835</v>
      </c>
      <c r="F25" s="72"/>
      <c r="G25" s="73"/>
      <c r="H25" s="74"/>
    </row>
    <row r="26" spans="1:8" s="1" customFormat="1" ht="18.75" customHeight="1">
      <c r="A26" s="70" t="s">
        <v>86</v>
      </c>
      <c r="B26" s="70" t="s">
        <v>87</v>
      </c>
      <c r="C26" s="72">
        <v>6515835</v>
      </c>
      <c r="D26" s="72"/>
      <c r="E26" s="72">
        <v>6515835</v>
      </c>
      <c r="F26" s="72"/>
      <c r="G26" s="73"/>
      <c r="H26" s="74"/>
    </row>
    <row r="27" spans="1:8" s="1" customFormat="1" ht="18.75" customHeight="1">
      <c r="A27" s="70" t="s">
        <v>88</v>
      </c>
      <c r="B27" s="70" t="s">
        <v>89</v>
      </c>
      <c r="C27" s="72">
        <v>40800</v>
      </c>
      <c r="D27" s="72"/>
      <c r="E27" s="72">
        <v>40800</v>
      </c>
      <c r="F27" s="72"/>
      <c r="G27" s="73"/>
      <c r="H27" s="74"/>
    </row>
    <row r="28" spans="1:8" s="1" customFormat="1" ht="18.75" customHeight="1">
      <c r="A28" s="70" t="s">
        <v>90</v>
      </c>
      <c r="B28" s="70" t="s">
        <v>91</v>
      </c>
      <c r="C28" s="72">
        <v>40800</v>
      </c>
      <c r="D28" s="72"/>
      <c r="E28" s="72">
        <v>40800</v>
      </c>
      <c r="F28" s="72"/>
      <c r="G28" s="73"/>
      <c r="H28" s="74"/>
    </row>
    <row r="29" spans="1:8" s="1" customFormat="1" ht="18.75" customHeight="1">
      <c r="A29" s="70" t="s">
        <v>92</v>
      </c>
      <c r="B29" s="70" t="s">
        <v>93</v>
      </c>
      <c r="C29" s="72">
        <v>288684</v>
      </c>
      <c r="D29" s="72">
        <v>288684</v>
      </c>
      <c r="E29" s="72"/>
      <c r="F29" s="72"/>
      <c r="G29" s="73"/>
      <c r="H29" s="74"/>
    </row>
    <row r="30" spans="1:8" s="1" customFormat="1" ht="18.75" customHeight="1">
      <c r="A30" s="70" t="s">
        <v>94</v>
      </c>
      <c r="B30" s="70" t="s">
        <v>95</v>
      </c>
      <c r="C30" s="72">
        <v>288684</v>
      </c>
      <c r="D30" s="72">
        <v>288684</v>
      </c>
      <c r="E30" s="72"/>
      <c r="F30" s="72"/>
      <c r="G30" s="73"/>
      <c r="H30" s="74"/>
    </row>
    <row r="31" spans="1:8" s="1" customFormat="1" ht="18.75" customHeight="1">
      <c r="A31" s="70" t="s">
        <v>96</v>
      </c>
      <c r="B31" s="70" t="s">
        <v>97</v>
      </c>
      <c r="C31" s="72">
        <v>288684</v>
      </c>
      <c r="D31" s="72">
        <v>288684</v>
      </c>
      <c r="E31" s="72"/>
      <c r="F31" s="72"/>
      <c r="G31" s="73"/>
      <c r="H31" s="74"/>
    </row>
    <row r="32" spans="1:10" s="1" customFormat="1" ht="21" customHeight="1">
      <c r="A32" s="76"/>
      <c r="B32" s="77"/>
      <c r="D32" s="78"/>
      <c r="E32" s="78"/>
      <c r="F32" s="78"/>
      <c r="G32" s="78"/>
      <c r="H32" s="78"/>
      <c r="I32" s="77"/>
      <c r="J32" s="77"/>
    </row>
    <row r="33" spans="1:10" s="1" customFormat="1" ht="21" customHeight="1">
      <c r="A33" s="77"/>
      <c r="B33" s="76"/>
      <c r="C33" s="78"/>
      <c r="D33" s="76"/>
      <c r="E33" s="76"/>
      <c r="F33" s="76"/>
      <c r="G33" s="76"/>
      <c r="H33" s="76"/>
      <c r="I33" s="77"/>
      <c r="J33" s="77"/>
    </row>
    <row r="34" spans="1:10" s="1" customFormat="1" ht="21" customHeight="1">
      <c r="A34" s="79"/>
      <c r="B34" s="80"/>
      <c r="C34" s="76"/>
      <c r="D34" s="76"/>
      <c r="E34" s="76"/>
      <c r="F34" s="76"/>
      <c r="G34" s="76"/>
      <c r="H34" s="77"/>
      <c r="I34" s="77"/>
      <c r="J34" s="79"/>
    </row>
    <row r="35" spans="1:10" s="1" customFormat="1" ht="21" customHeight="1">
      <c r="A35" s="79"/>
      <c r="B35" s="80"/>
      <c r="C35" s="76"/>
      <c r="D35" s="76"/>
      <c r="E35" s="76"/>
      <c r="F35" s="76"/>
      <c r="G35" s="76"/>
      <c r="H35" s="77"/>
      <c r="I35" s="79"/>
      <c r="J35" s="79"/>
    </row>
    <row r="36" spans="1:10" s="1" customFormat="1" ht="21" customHeight="1">
      <c r="A36" s="79"/>
      <c r="B36" s="79"/>
      <c r="C36" s="77"/>
      <c r="D36" s="76"/>
      <c r="E36" s="76"/>
      <c r="F36" s="76"/>
      <c r="G36" s="76"/>
      <c r="H36" s="77"/>
      <c r="I36" s="79"/>
      <c r="J36" s="79"/>
    </row>
    <row r="37" spans="1:10" s="1" customFormat="1" ht="21" customHeight="1">
      <c r="A37" s="79"/>
      <c r="B37" s="79"/>
      <c r="C37" s="77"/>
      <c r="D37" s="77"/>
      <c r="E37" s="79"/>
      <c r="F37" s="77"/>
      <c r="G37" s="78"/>
      <c r="H37" s="79"/>
      <c r="I37" s="79"/>
      <c r="J37" s="79"/>
    </row>
    <row r="38" spans="1:10" s="1" customFormat="1" ht="21" customHeight="1">
      <c r="A38" s="79"/>
      <c r="B38" s="79"/>
      <c r="C38" s="77"/>
      <c r="D38" s="77"/>
      <c r="E38" s="79"/>
      <c r="F38" s="77"/>
      <c r="G38" s="79"/>
      <c r="H38" s="79"/>
      <c r="I38" s="79"/>
      <c r="J38" s="79"/>
    </row>
    <row r="39" spans="1:10" s="1" customFormat="1" ht="21" customHeight="1">
      <c r="A39" s="79"/>
      <c r="B39" s="79"/>
      <c r="C39" s="79"/>
      <c r="D39" s="79"/>
      <c r="E39" s="79"/>
      <c r="F39" s="79"/>
      <c r="G39" s="79"/>
      <c r="H39" s="79"/>
      <c r="I39" s="79"/>
      <c r="J39" s="79"/>
    </row>
    <row r="40" spans="1:10" s="1" customFormat="1" ht="21" customHeight="1">
      <c r="A40" s="79"/>
      <c r="B40" s="79"/>
      <c r="C40" s="77"/>
      <c r="D40" s="79"/>
      <c r="E40" s="79"/>
      <c r="F40" s="79"/>
      <c r="G40" s="79"/>
      <c r="H40" s="79"/>
      <c r="I40" s="79"/>
      <c r="J40" s="79"/>
    </row>
    <row r="41" s="1" customFormat="1" ht="21" customHeight="1"/>
    <row r="42" spans="1:10" s="1" customFormat="1" ht="21" customHeight="1">
      <c r="A42" s="79"/>
      <c r="B42" s="79"/>
      <c r="C42" s="77"/>
      <c r="D42" s="79"/>
      <c r="E42" s="79"/>
      <c r="F42" s="79"/>
      <c r="G42" s="79"/>
      <c r="H42" s="79"/>
      <c r="I42" s="79"/>
      <c r="J42" s="79"/>
    </row>
  </sheetData>
  <sheetProtection formatCells="0" formatColumns="0" formatRows="0" insertColumns="0" insertRows="0" insertHyperlinks="0" deleteColumns="0" deleteRows="0" sort="0" autoFilter="0" pivotTables="0"/>
  <mergeCells count="14">
    <mergeCell ref="E4:E5"/>
    <mergeCell ref="F4:F5"/>
    <mergeCell ref="G4:G5"/>
    <mergeCell ref="H4:H5"/>
    <mergeCell ref="A2:H2"/>
    <mergeCell ref="A4:B4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81"/>
      <c r="B1" s="81"/>
      <c r="C1" s="81"/>
      <c r="D1" s="81"/>
      <c r="E1" s="81"/>
      <c r="F1" s="82"/>
      <c r="G1" s="81"/>
    </row>
    <row r="2" spans="1:7" s="1" customFormat="1" ht="29.25" customHeight="1">
      <c r="A2" s="224" t="s">
        <v>107</v>
      </c>
      <c r="B2" s="224"/>
      <c r="C2" s="224"/>
      <c r="D2" s="224"/>
      <c r="E2" s="224"/>
      <c r="F2" s="224"/>
      <c r="G2" s="81"/>
    </row>
    <row r="3" spans="1:7" s="1" customFormat="1" ht="17.25" customHeight="1">
      <c r="A3" s="83" t="s">
        <v>8</v>
      </c>
      <c r="B3" s="84"/>
      <c r="C3" s="84"/>
      <c r="D3" s="84"/>
      <c r="E3" s="84"/>
      <c r="F3" s="85" t="s">
        <v>9</v>
      </c>
      <c r="G3" s="81"/>
    </row>
    <row r="4" spans="1:7" s="1" customFormat="1" ht="17.25" customHeight="1">
      <c r="A4" s="86" t="s">
        <v>10</v>
      </c>
      <c r="B4" s="87"/>
      <c r="C4" s="225" t="s">
        <v>108</v>
      </c>
      <c r="D4" s="225"/>
      <c r="E4" s="225"/>
      <c r="F4" s="225"/>
      <c r="G4" s="81"/>
    </row>
    <row r="5" spans="1:7" s="1" customFormat="1" ht="17.25" customHeight="1">
      <c r="A5" s="86" t="s">
        <v>12</v>
      </c>
      <c r="B5" s="88" t="s">
        <v>13</v>
      </c>
      <c r="C5" s="89" t="s">
        <v>14</v>
      </c>
      <c r="D5" s="90" t="s">
        <v>35</v>
      </c>
      <c r="E5" s="89" t="s">
        <v>109</v>
      </c>
      <c r="F5" s="90" t="s">
        <v>110</v>
      </c>
      <c r="G5" s="81"/>
    </row>
    <row r="6" spans="1:7" s="1" customFormat="1" ht="17.25" customHeight="1">
      <c r="A6" s="91" t="s">
        <v>111</v>
      </c>
      <c r="B6" s="92">
        <v>31952487.94</v>
      </c>
      <c r="C6" s="93" t="s">
        <v>112</v>
      </c>
      <c r="D6" s="94">
        <f>'财拨总表（引用）'!B7</f>
        <v>31952487.94</v>
      </c>
      <c r="E6" s="94">
        <f>'财拨总表（引用）'!C7</f>
        <v>31952487.94</v>
      </c>
      <c r="F6" s="94">
        <f>'财拨总表（引用）'!D7</f>
        <v>0</v>
      </c>
      <c r="G6" s="81"/>
    </row>
    <row r="7" spans="1:7" s="1" customFormat="1" ht="17.25" customHeight="1">
      <c r="A7" s="91" t="s">
        <v>113</v>
      </c>
      <c r="B7" s="92">
        <v>31952487.94</v>
      </c>
      <c r="C7" s="95" t="str">
        <f>'财拨总表（引用）'!A8</f>
        <v>社会保障和就业支出</v>
      </c>
      <c r="D7" s="96">
        <f>'财拨总表（引用）'!B8</f>
        <v>83232</v>
      </c>
      <c r="E7" s="96">
        <f>'财拨总表（引用）'!C8</f>
        <v>83232</v>
      </c>
      <c r="F7" s="96">
        <f>'财拨总表（引用）'!D8</f>
        <v>0</v>
      </c>
      <c r="G7" s="81"/>
    </row>
    <row r="8" spans="1:7" s="1" customFormat="1" ht="17.25" customHeight="1">
      <c r="A8" s="91" t="s">
        <v>114</v>
      </c>
      <c r="B8" s="92"/>
      <c r="C8" s="95" t="str">
        <f>'财拨总表（引用）'!A9</f>
        <v>卫生健康支出</v>
      </c>
      <c r="D8" s="96">
        <f>'财拨总表（引用）'!B9</f>
        <v>31580571.94</v>
      </c>
      <c r="E8" s="96">
        <f>'财拨总表（引用）'!C9</f>
        <v>31580571.94</v>
      </c>
      <c r="F8" s="96">
        <f>'财拨总表（引用）'!D9</f>
        <v>0</v>
      </c>
      <c r="G8" s="81"/>
    </row>
    <row r="9" spans="1:7" s="1" customFormat="1" ht="17.25" customHeight="1">
      <c r="A9" s="91" t="s">
        <v>115</v>
      </c>
      <c r="B9" s="92"/>
      <c r="C9" s="95" t="str">
        <f>'财拨总表（引用）'!A10</f>
        <v>住房保障支出</v>
      </c>
      <c r="D9" s="96">
        <f>'财拨总表（引用）'!B10</f>
        <v>288684</v>
      </c>
      <c r="E9" s="96">
        <f>'财拨总表（引用）'!C10</f>
        <v>288684</v>
      </c>
      <c r="F9" s="96">
        <f>'财拨总表（引用）'!D10</f>
        <v>0</v>
      </c>
      <c r="G9" s="81"/>
    </row>
    <row r="10" spans="1:7" s="1" customFormat="1" ht="17.25" customHeight="1">
      <c r="A10" s="91" t="s">
        <v>116</v>
      </c>
      <c r="B10" s="97"/>
      <c r="C10" s="95">
        <f>'财拨总表（引用）'!A11</f>
        <v>0</v>
      </c>
      <c r="D10" s="96">
        <f>'财拨总表（引用）'!B11</f>
        <v>0</v>
      </c>
      <c r="E10" s="96">
        <f>'财拨总表（引用）'!C11</f>
        <v>0</v>
      </c>
      <c r="F10" s="96">
        <f>'财拨总表（引用）'!D11</f>
        <v>0</v>
      </c>
      <c r="G10" s="81"/>
    </row>
    <row r="11" spans="1:7" s="1" customFormat="1" ht="17.25" customHeight="1">
      <c r="A11" s="98"/>
      <c r="B11" s="99"/>
      <c r="C11" s="100">
        <f>'财拨总表（引用）'!A12</f>
        <v>0</v>
      </c>
      <c r="D11" s="96">
        <f>'财拨总表（引用）'!B12</f>
        <v>0</v>
      </c>
      <c r="E11" s="96">
        <f>'财拨总表（引用）'!C12</f>
        <v>0</v>
      </c>
      <c r="F11" s="96">
        <f>'财拨总表（引用）'!D12</f>
        <v>0</v>
      </c>
      <c r="G11" s="81"/>
    </row>
    <row r="12" spans="1:7" s="1" customFormat="1" ht="17.25" customHeight="1">
      <c r="A12" s="98"/>
      <c r="B12" s="101"/>
      <c r="C12" s="100">
        <f>'财拨总表（引用）'!A13</f>
        <v>0</v>
      </c>
      <c r="D12" s="96">
        <f>'财拨总表（引用）'!B13</f>
        <v>0</v>
      </c>
      <c r="E12" s="96">
        <f>'财拨总表（引用）'!C13</f>
        <v>0</v>
      </c>
      <c r="F12" s="96">
        <f>'财拨总表（引用）'!D13</f>
        <v>0</v>
      </c>
      <c r="G12" s="81"/>
    </row>
    <row r="13" spans="1:7" s="1" customFormat="1" ht="17.25" customHeight="1">
      <c r="A13" s="98"/>
      <c r="B13" s="101"/>
      <c r="C13" s="100">
        <f>'财拨总表（引用）'!A14</f>
        <v>0</v>
      </c>
      <c r="D13" s="96">
        <f>'财拨总表（引用）'!B14</f>
        <v>0</v>
      </c>
      <c r="E13" s="96">
        <f>'财拨总表（引用）'!C14</f>
        <v>0</v>
      </c>
      <c r="F13" s="96">
        <f>'财拨总表（引用）'!D14</f>
        <v>0</v>
      </c>
      <c r="G13" s="81"/>
    </row>
    <row r="14" spans="1:7" s="1" customFormat="1" ht="17.25" customHeight="1">
      <c r="A14" s="98"/>
      <c r="B14" s="101"/>
      <c r="C14" s="100">
        <f>'财拨总表（引用）'!A15</f>
        <v>0</v>
      </c>
      <c r="D14" s="96">
        <f>'财拨总表（引用）'!B15</f>
        <v>0</v>
      </c>
      <c r="E14" s="96">
        <f>'财拨总表（引用）'!C15</f>
        <v>0</v>
      </c>
      <c r="F14" s="96">
        <f>'财拨总表（引用）'!D15</f>
        <v>0</v>
      </c>
      <c r="G14" s="81"/>
    </row>
    <row r="15" spans="1:7" s="1" customFormat="1" ht="17.25" customHeight="1">
      <c r="A15" s="98"/>
      <c r="B15" s="101"/>
      <c r="C15" s="100">
        <f>'财拨总表（引用）'!A16</f>
        <v>0</v>
      </c>
      <c r="D15" s="96">
        <f>'财拨总表（引用）'!B16</f>
        <v>0</v>
      </c>
      <c r="E15" s="96">
        <f>'财拨总表（引用）'!C16</f>
        <v>0</v>
      </c>
      <c r="F15" s="96">
        <f>'财拨总表（引用）'!D16</f>
        <v>0</v>
      </c>
      <c r="G15" s="81"/>
    </row>
    <row r="16" spans="1:7" s="1" customFormat="1" ht="17.25" customHeight="1">
      <c r="A16" s="98"/>
      <c r="B16" s="101"/>
      <c r="C16" s="100">
        <f>'财拨总表（引用）'!A17</f>
        <v>0</v>
      </c>
      <c r="D16" s="96">
        <f>'财拨总表（引用）'!B17</f>
        <v>0</v>
      </c>
      <c r="E16" s="96">
        <f>'财拨总表（引用）'!C17</f>
        <v>0</v>
      </c>
      <c r="F16" s="96">
        <f>'财拨总表（引用）'!D17</f>
        <v>0</v>
      </c>
      <c r="G16" s="81"/>
    </row>
    <row r="17" spans="1:7" s="1" customFormat="1" ht="17.25" customHeight="1">
      <c r="A17" s="98"/>
      <c r="B17" s="101"/>
      <c r="C17" s="100">
        <f>'财拨总表（引用）'!A18</f>
        <v>0</v>
      </c>
      <c r="D17" s="96">
        <f>'财拨总表（引用）'!B18</f>
        <v>0</v>
      </c>
      <c r="E17" s="96">
        <f>'财拨总表（引用）'!C18</f>
        <v>0</v>
      </c>
      <c r="F17" s="96">
        <f>'财拨总表（引用）'!D18</f>
        <v>0</v>
      </c>
      <c r="G17" s="81"/>
    </row>
    <row r="18" spans="1:7" s="1" customFormat="1" ht="17.25" customHeight="1">
      <c r="A18" s="98"/>
      <c r="B18" s="101"/>
      <c r="C18" s="100">
        <f>'财拨总表（引用）'!A19</f>
        <v>0</v>
      </c>
      <c r="D18" s="96">
        <f>'财拨总表（引用）'!B19</f>
        <v>0</v>
      </c>
      <c r="E18" s="96">
        <f>'财拨总表（引用）'!C19</f>
        <v>0</v>
      </c>
      <c r="F18" s="96">
        <f>'财拨总表（引用）'!D19</f>
        <v>0</v>
      </c>
      <c r="G18" s="81"/>
    </row>
    <row r="19" spans="1:7" s="1" customFormat="1" ht="17.25" customHeight="1">
      <c r="A19" s="102"/>
      <c r="B19" s="101"/>
      <c r="C19" s="100">
        <f>'财拨总表（引用）'!A20</f>
        <v>0</v>
      </c>
      <c r="D19" s="96">
        <f>'财拨总表（引用）'!B20</f>
        <v>0</v>
      </c>
      <c r="E19" s="96">
        <f>'财拨总表（引用）'!C20</f>
        <v>0</v>
      </c>
      <c r="F19" s="96">
        <f>'财拨总表（引用）'!D20</f>
        <v>0</v>
      </c>
      <c r="G19" s="81"/>
    </row>
    <row r="20" spans="1:7" s="1" customFormat="1" ht="17.25" customHeight="1">
      <c r="A20" s="98"/>
      <c r="B20" s="101"/>
      <c r="C20" s="100">
        <f>'财拨总表（引用）'!A21</f>
        <v>0</v>
      </c>
      <c r="D20" s="96">
        <f>'财拨总表（引用）'!B21</f>
        <v>0</v>
      </c>
      <c r="E20" s="96">
        <f>'财拨总表（引用）'!C21</f>
        <v>0</v>
      </c>
      <c r="F20" s="96">
        <f>'财拨总表（引用）'!D21</f>
        <v>0</v>
      </c>
      <c r="G20" s="81"/>
    </row>
    <row r="21" spans="1:7" s="1" customFormat="1" ht="17.25" customHeight="1">
      <c r="A21" s="98"/>
      <c r="B21" s="101"/>
      <c r="C21" s="100">
        <f>'财拨总表（引用）'!A22</f>
        <v>0</v>
      </c>
      <c r="D21" s="96">
        <f>'财拨总表（引用）'!B22</f>
        <v>0</v>
      </c>
      <c r="E21" s="96">
        <f>'财拨总表（引用）'!C22</f>
        <v>0</v>
      </c>
      <c r="F21" s="96">
        <f>'财拨总表（引用）'!D22</f>
        <v>0</v>
      </c>
      <c r="G21" s="81"/>
    </row>
    <row r="22" spans="1:7" s="1" customFormat="1" ht="17.25" customHeight="1">
      <c r="A22" s="98"/>
      <c r="B22" s="101"/>
      <c r="C22" s="100">
        <f>'财拨总表（引用）'!A23</f>
        <v>0</v>
      </c>
      <c r="D22" s="96">
        <f>'财拨总表（引用）'!B23</f>
        <v>0</v>
      </c>
      <c r="E22" s="96">
        <f>'财拨总表（引用）'!C23</f>
        <v>0</v>
      </c>
      <c r="F22" s="96">
        <f>'财拨总表（引用）'!D23</f>
        <v>0</v>
      </c>
      <c r="G22" s="81"/>
    </row>
    <row r="23" spans="1:7" s="1" customFormat="1" ht="17.25" customHeight="1">
      <c r="A23" s="98"/>
      <c r="B23" s="101"/>
      <c r="C23" s="100">
        <f>'财拨总表（引用）'!A24</f>
        <v>0</v>
      </c>
      <c r="D23" s="96">
        <f>'财拨总表（引用）'!B24</f>
        <v>0</v>
      </c>
      <c r="E23" s="96">
        <f>'财拨总表（引用）'!C24</f>
        <v>0</v>
      </c>
      <c r="F23" s="96">
        <f>'财拨总表（引用）'!D24</f>
        <v>0</v>
      </c>
      <c r="G23" s="81"/>
    </row>
    <row r="24" spans="1:7" s="1" customFormat="1" ht="17.25" customHeight="1">
      <c r="A24" s="98"/>
      <c r="B24" s="101"/>
      <c r="C24" s="100">
        <f>'财拨总表（引用）'!A25</f>
        <v>0</v>
      </c>
      <c r="D24" s="96">
        <f>'财拨总表（引用）'!B25</f>
        <v>0</v>
      </c>
      <c r="E24" s="96">
        <f>'财拨总表（引用）'!C25</f>
        <v>0</v>
      </c>
      <c r="F24" s="96">
        <f>'财拨总表（引用）'!D25</f>
        <v>0</v>
      </c>
      <c r="G24" s="81"/>
    </row>
    <row r="25" spans="1:7" s="1" customFormat="1" ht="17.25" customHeight="1">
      <c r="A25" s="98"/>
      <c r="B25" s="101"/>
      <c r="C25" s="100">
        <f>'财拨总表（引用）'!A26</f>
        <v>0</v>
      </c>
      <c r="D25" s="96">
        <f>'财拨总表（引用）'!B26</f>
        <v>0</v>
      </c>
      <c r="E25" s="96">
        <f>'财拨总表（引用）'!C26</f>
        <v>0</v>
      </c>
      <c r="F25" s="96">
        <f>'财拨总表（引用）'!D26</f>
        <v>0</v>
      </c>
      <c r="G25" s="81"/>
    </row>
    <row r="26" spans="1:7" s="1" customFormat="1" ht="19.5" customHeight="1">
      <c r="A26" s="98"/>
      <c r="B26" s="101"/>
      <c r="C26" s="100">
        <f>'财拨总表（引用）'!A27</f>
        <v>0</v>
      </c>
      <c r="D26" s="96">
        <f>'财拨总表（引用）'!B27</f>
        <v>0</v>
      </c>
      <c r="E26" s="96">
        <f>'财拨总表（引用）'!C27</f>
        <v>0</v>
      </c>
      <c r="F26" s="96">
        <f>'财拨总表（引用）'!D27</f>
        <v>0</v>
      </c>
      <c r="G26" s="81"/>
    </row>
    <row r="27" spans="1:7" s="1" customFormat="1" ht="19.5" customHeight="1">
      <c r="A27" s="98"/>
      <c r="B27" s="101"/>
      <c r="C27" s="100">
        <f>'财拨总表（引用）'!A28</f>
        <v>0</v>
      </c>
      <c r="D27" s="96">
        <f>'财拨总表（引用）'!B28</f>
        <v>0</v>
      </c>
      <c r="E27" s="96">
        <f>'财拨总表（引用）'!C28</f>
        <v>0</v>
      </c>
      <c r="F27" s="96">
        <f>'财拨总表（引用）'!D28</f>
        <v>0</v>
      </c>
      <c r="G27" s="81"/>
    </row>
    <row r="28" spans="1:7" s="1" customFormat="1" ht="19.5" customHeight="1">
      <c r="A28" s="98"/>
      <c r="B28" s="101"/>
      <c r="C28" s="100">
        <f>'财拨总表（引用）'!A29</f>
        <v>0</v>
      </c>
      <c r="D28" s="96">
        <f>'财拨总表（引用）'!B29</f>
        <v>0</v>
      </c>
      <c r="E28" s="96">
        <f>'财拨总表（引用）'!C29</f>
        <v>0</v>
      </c>
      <c r="F28" s="96">
        <f>'财拨总表（引用）'!D29</f>
        <v>0</v>
      </c>
      <c r="G28" s="81"/>
    </row>
    <row r="29" spans="1:7" s="1" customFormat="1" ht="19.5" customHeight="1">
      <c r="A29" s="98"/>
      <c r="B29" s="101"/>
      <c r="C29" s="100">
        <f>'财拨总表（引用）'!A30</f>
        <v>0</v>
      </c>
      <c r="D29" s="96">
        <f>'财拨总表（引用）'!B30</f>
        <v>0</v>
      </c>
      <c r="E29" s="96">
        <f>'财拨总表（引用）'!C30</f>
        <v>0</v>
      </c>
      <c r="F29" s="96">
        <f>'财拨总表（引用）'!D30</f>
        <v>0</v>
      </c>
      <c r="G29" s="81"/>
    </row>
    <row r="30" spans="1:7" s="1" customFormat="1" ht="19.5" customHeight="1">
      <c r="A30" s="98"/>
      <c r="B30" s="101"/>
      <c r="C30" s="100">
        <f>'财拨总表（引用）'!A31</f>
        <v>0</v>
      </c>
      <c r="D30" s="96">
        <f>'财拨总表（引用）'!B31</f>
        <v>0</v>
      </c>
      <c r="E30" s="96">
        <f>'财拨总表（引用）'!C31</f>
        <v>0</v>
      </c>
      <c r="F30" s="96">
        <f>'财拨总表（引用）'!D31</f>
        <v>0</v>
      </c>
      <c r="G30" s="81"/>
    </row>
    <row r="31" spans="1:7" s="1" customFormat="1" ht="19.5" customHeight="1">
      <c r="A31" s="98"/>
      <c r="B31" s="101"/>
      <c r="C31" s="100">
        <f>'财拨总表（引用）'!A32</f>
        <v>0</v>
      </c>
      <c r="D31" s="96">
        <f>'财拨总表（引用）'!B32</f>
        <v>0</v>
      </c>
      <c r="E31" s="96">
        <f>'财拨总表（引用）'!C32</f>
        <v>0</v>
      </c>
      <c r="F31" s="96">
        <f>'财拨总表（引用）'!D32</f>
        <v>0</v>
      </c>
      <c r="G31" s="81"/>
    </row>
    <row r="32" spans="1:7" s="1" customFormat="1" ht="19.5" customHeight="1">
      <c r="A32" s="98"/>
      <c r="B32" s="101"/>
      <c r="C32" s="100">
        <f>'财拨总表（引用）'!A33</f>
        <v>0</v>
      </c>
      <c r="D32" s="96">
        <f>'财拨总表（引用）'!B33</f>
        <v>0</v>
      </c>
      <c r="E32" s="96">
        <f>'财拨总表（引用）'!C33</f>
        <v>0</v>
      </c>
      <c r="F32" s="96">
        <f>'财拨总表（引用）'!D33</f>
        <v>0</v>
      </c>
      <c r="G32" s="81"/>
    </row>
    <row r="33" spans="1:7" s="1" customFormat="1" ht="19.5" customHeight="1">
      <c r="A33" s="98"/>
      <c r="B33" s="101"/>
      <c r="C33" s="100">
        <f>'财拨总表（引用）'!A34</f>
        <v>0</v>
      </c>
      <c r="D33" s="96">
        <f>'财拨总表（引用）'!B34</f>
        <v>0</v>
      </c>
      <c r="E33" s="96">
        <f>'财拨总表（引用）'!C34</f>
        <v>0</v>
      </c>
      <c r="F33" s="96">
        <f>'财拨总表（引用）'!D34</f>
        <v>0</v>
      </c>
      <c r="G33" s="81"/>
    </row>
    <row r="34" spans="1:7" s="1" customFormat="1" ht="19.5" customHeight="1">
      <c r="A34" s="98"/>
      <c r="B34" s="101"/>
      <c r="C34" s="100">
        <f>'财拨总表（引用）'!A35</f>
        <v>0</v>
      </c>
      <c r="D34" s="96">
        <f>'财拨总表（引用）'!B35</f>
        <v>0</v>
      </c>
      <c r="E34" s="96">
        <f>'财拨总表（引用）'!C35</f>
        <v>0</v>
      </c>
      <c r="F34" s="96">
        <f>'财拨总表（引用）'!D35</f>
        <v>0</v>
      </c>
      <c r="G34" s="81"/>
    </row>
    <row r="35" spans="1:7" s="1" customFormat="1" ht="19.5" customHeight="1">
      <c r="A35" s="98"/>
      <c r="B35" s="101"/>
      <c r="C35" s="100">
        <f>'财拨总表（引用）'!A36</f>
        <v>0</v>
      </c>
      <c r="D35" s="96">
        <f>'财拨总表（引用）'!B36</f>
        <v>0</v>
      </c>
      <c r="E35" s="96">
        <f>'财拨总表（引用）'!C36</f>
        <v>0</v>
      </c>
      <c r="F35" s="96">
        <f>'财拨总表（引用）'!D36</f>
        <v>0</v>
      </c>
      <c r="G35" s="81"/>
    </row>
    <row r="36" spans="1:7" s="1" customFormat="1" ht="19.5" customHeight="1">
      <c r="A36" s="98"/>
      <c r="B36" s="101"/>
      <c r="C36" s="100">
        <f>'财拨总表（引用）'!A37</f>
        <v>0</v>
      </c>
      <c r="D36" s="96">
        <f>'财拨总表（引用）'!B37</f>
        <v>0</v>
      </c>
      <c r="E36" s="96">
        <f>'财拨总表（引用）'!C37</f>
        <v>0</v>
      </c>
      <c r="F36" s="96">
        <f>'财拨总表（引用）'!D37</f>
        <v>0</v>
      </c>
      <c r="G36" s="81"/>
    </row>
    <row r="37" spans="1:7" s="1" customFormat="1" ht="19.5" customHeight="1">
      <c r="A37" s="98"/>
      <c r="B37" s="101"/>
      <c r="C37" s="100">
        <f>'财拨总表（引用）'!A38</f>
        <v>0</v>
      </c>
      <c r="D37" s="96">
        <f>'财拨总表（引用）'!B38</f>
        <v>0</v>
      </c>
      <c r="E37" s="96">
        <f>'财拨总表（引用）'!C38</f>
        <v>0</v>
      </c>
      <c r="F37" s="96">
        <f>'财拨总表（引用）'!D38</f>
        <v>0</v>
      </c>
      <c r="G37" s="81"/>
    </row>
    <row r="38" spans="1:7" s="1" customFormat="1" ht="19.5" customHeight="1">
      <c r="A38" s="98"/>
      <c r="B38" s="101"/>
      <c r="C38" s="100">
        <f>'财拨总表（引用）'!A39</f>
        <v>0</v>
      </c>
      <c r="D38" s="96">
        <f>'财拨总表（引用）'!B39</f>
        <v>0</v>
      </c>
      <c r="E38" s="96">
        <f>'财拨总表（引用）'!C39</f>
        <v>0</v>
      </c>
      <c r="F38" s="96">
        <f>'财拨总表（引用）'!D39</f>
        <v>0</v>
      </c>
      <c r="G38" s="81"/>
    </row>
    <row r="39" spans="1:7" s="1" customFormat="1" ht="19.5" customHeight="1">
      <c r="A39" s="98"/>
      <c r="B39" s="101"/>
      <c r="C39" s="100">
        <f>'财拨总表（引用）'!A40</f>
        <v>0</v>
      </c>
      <c r="D39" s="96">
        <f>'财拨总表（引用）'!B40</f>
        <v>0</v>
      </c>
      <c r="E39" s="96">
        <f>'财拨总表（引用）'!C40</f>
        <v>0</v>
      </c>
      <c r="F39" s="96">
        <f>'财拨总表（引用）'!D40</f>
        <v>0</v>
      </c>
      <c r="G39" s="81"/>
    </row>
    <row r="40" spans="1:7" s="1" customFormat="1" ht="19.5" customHeight="1">
      <c r="A40" s="98"/>
      <c r="B40" s="101"/>
      <c r="C40" s="100">
        <f>'财拨总表（引用）'!A41</f>
        <v>0</v>
      </c>
      <c r="D40" s="96">
        <f>'财拨总表（引用）'!B41</f>
        <v>0</v>
      </c>
      <c r="E40" s="96">
        <f>'财拨总表（引用）'!C41</f>
        <v>0</v>
      </c>
      <c r="F40" s="96">
        <f>'财拨总表（引用）'!D41</f>
        <v>0</v>
      </c>
      <c r="G40" s="81"/>
    </row>
    <row r="41" spans="1:7" s="1" customFormat="1" ht="19.5" customHeight="1">
      <c r="A41" s="98"/>
      <c r="B41" s="101"/>
      <c r="C41" s="100">
        <f>'财拨总表（引用）'!A42</f>
        <v>0</v>
      </c>
      <c r="D41" s="96">
        <f>'财拨总表（引用）'!B42</f>
        <v>0</v>
      </c>
      <c r="E41" s="96">
        <f>'财拨总表（引用）'!C42</f>
        <v>0</v>
      </c>
      <c r="F41" s="96">
        <f>'财拨总表（引用）'!D42</f>
        <v>0</v>
      </c>
      <c r="G41" s="81"/>
    </row>
    <row r="42" spans="1:7" s="1" customFormat="1" ht="19.5" customHeight="1">
      <c r="A42" s="98"/>
      <c r="B42" s="101"/>
      <c r="C42" s="100">
        <f>'财拨总表（引用）'!A43</f>
        <v>0</v>
      </c>
      <c r="D42" s="96">
        <f>'财拨总表（引用）'!B43</f>
        <v>0</v>
      </c>
      <c r="E42" s="96">
        <f>'财拨总表（引用）'!C43</f>
        <v>0</v>
      </c>
      <c r="F42" s="96">
        <f>'财拨总表（引用）'!D43</f>
        <v>0</v>
      </c>
      <c r="G42" s="81"/>
    </row>
    <row r="43" spans="1:7" s="1" customFormat="1" ht="19.5" customHeight="1">
      <c r="A43" s="98"/>
      <c r="B43" s="101"/>
      <c r="C43" s="100">
        <f>'财拨总表（引用）'!A44</f>
        <v>0</v>
      </c>
      <c r="D43" s="96">
        <f>'财拨总表（引用）'!B44</f>
        <v>0</v>
      </c>
      <c r="E43" s="96">
        <f>'财拨总表（引用）'!C44</f>
        <v>0</v>
      </c>
      <c r="F43" s="96">
        <f>'财拨总表（引用）'!D44</f>
        <v>0</v>
      </c>
      <c r="G43" s="81"/>
    </row>
    <row r="44" spans="1:7" s="1" customFormat="1" ht="19.5" customHeight="1">
      <c r="A44" s="98"/>
      <c r="B44" s="101"/>
      <c r="C44" s="100">
        <f>'财拨总表（引用）'!A45</f>
        <v>0</v>
      </c>
      <c r="D44" s="96">
        <f>'财拨总表（引用）'!B45</f>
        <v>0</v>
      </c>
      <c r="E44" s="96">
        <f>'财拨总表（引用）'!C45</f>
        <v>0</v>
      </c>
      <c r="F44" s="96">
        <f>'财拨总表（引用）'!D45</f>
        <v>0</v>
      </c>
      <c r="G44" s="81"/>
    </row>
    <row r="45" spans="1:7" s="1" customFormat="1" ht="19.5" customHeight="1">
      <c r="A45" s="98"/>
      <c r="B45" s="101"/>
      <c r="C45" s="100">
        <f>'财拨总表（引用）'!A46</f>
        <v>0</v>
      </c>
      <c r="D45" s="96">
        <f>'财拨总表（引用）'!B46</f>
        <v>0</v>
      </c>
      <c r="E45" s="96">
        <f>'财拨总表（引用）'!C46</f>
        <v>0</v>
      </c>
      <c r="F45" s="96">
        <f>'财拨总表（引用）'!D46</f>
        <v>0</v>
      </c>
      <c r="G45" s="81"/>
    </row>
    <row r="46" spans="1:7" s="1" customFormat="1" ht="19.5" customHeight="1">
      <c r="A46" s="98"/>
      <c r="B46" s="101"/>
      <c r="C46" s="100">
        <f>'财拨总表（引用）'!A47</f>
        <v>0</v>
      </c>
      <c r="D46" s="96">
        <f>'财拨总表（引用）'!B47</f>
        <v>0</v>
      </c>
      <c r="E46" s="96">
        <f>'财拨总表（引用）'!C47</f>
        <v>0</v>
      </c>
      <c r="F46" s="96">
        <f>'财拨总表（引用）'!D47</f>
        <v>0</v>
      </c>
      <c r="G46" s="81"/>
    </row>
    <row r="47" spans="1:7" s="1" customFormat="1" ht="19.5" customHeight="1">
      <c r="A47" s="98"/>
      <c r="B47" s="101"/>
      <c r="C47" s="100">
        <f>'财拨总表（引用）'!A48</f>
        <v>0</v>
      </c>
      <c r="D47" s="96">
        <f>'财拨总表（引用）'!B48</f>
        <v>0</v>
      </c>
      <c r="E47" s="96">
        <f>'财拨总表（引用）'!C48</f>
        <v>0</v>
      </c>
      <c r="F47" s="96">
        <f>'财拨总表（引用）'!D48</f>
        <v>0</v>
      </c>
      <c r="G47" s="81"/>
    </row>
    <row r="48" spans="1:7" s="1" customFormat="1" ht="19.5" customHeight="1">
      <c r="A48" s="98"/>
      <c r="B48" s="101"/>
      <c r="C48" s="100">
        <f>'财拨总表（引用）'!A49</f>
        <v>0</v>
      </c>
      <c r="D48" s="96">
        <f>'财拨总表（引用）'!B49</f>
        <v>0</v>
      </c>
      <c r="E48" s="96">
        <f>'财拨总表（引用）'!C49</f>
        <v>0</v>
      </c>
      <c r="F48" s="96">
        <f>'财拨总表（引用）'!D49</f>
        <v>0</v>
      </c>
      <c r="G48" s="81"/>
    </row>
    <row r="49" spans="1:7" s="1" customFormat="1" ht="17.25" customHeight="1">
      <c r="A49" s="98" t="s">
        <v>117</v>
      </c>
      <c r="B49" s="101"/>
      <c r="C49" s="96" t="s">
        <v>118</v>
      </c>
      <c r="D49" s="96"/>
      <c r="E49" s="96"/>
      <c r="F49" s="101"/>
      <c r="G49" s="81"/>
    </row>
    <row r="50" spans="1:7" s="1" customFormat="1" ht="17.25" customHeight="1">
      <c r="A50" s="84" t="s">
        <v>119</v>
      </c>
      <c r="B50" s="101"/>
      <c r="C50" s="96"/>
      <c r="D50" s="96"/>
      <c r="E50" s="96"/>
      <c r="F50" s="101"/>
      <c r="G50" s="81"/>
    </row>
    <row r="51" spans="1:7" s="1" customFormat="1" ht="17.25" customHeight="1">
      <c r="A51" s="98" t="s">
        <v>120</v>
      </c>
      <c r="B51" s="94"/>
      <c r="C51" s="96"/>
      <c r="D51" s="96"/>
      <c r="E51" s="96"/>
      <c r="F51" s="101"/>
      <c r="G51" s="81"/>
    </row>
    <row r="52" spans="1:7" s="1" customFormat="1" ht="17.25" customHeight="1">
      <c r="A52" s="98"/>
      <c r="B52" s="101"/>
      <c r="C52" s="96"/>
      <c r="D52" s="96"/>
      <c r="E52" s="96"/>
      <c r="F52" s="101"/>
      <c r="G52" s="81"/>
    </row>
    <row r="53" spans="1:7" s="1" customFormat="1" ht="17.25" customHeight="1">
      <c r="A53" s="98"/>
      <c r="B53" s="101"/>
      <c r="C53" s="96"/>
      <c r="D53" s="96"/>
      <c r="E53" s="96"/>
      <c r="F53" s="101"/>
      <c r="G53" s="81"/>
    </row>
    <row r="54" spans="1:7" s="1" customFormat="1" ht="17.25" customHeight="1">
      <c r="A54" s="103" t="s">
        <v>30</v>
      </c>
      <c r="B54" s="94">
        <f>B6</f>
        <v>31952487.94</v>
      </c>
      <c r="C54" s="103" t="s">
        <v>31</v>
      </c>
      <c r="D54" s="94">
        <f>'财拨总表（引用）'!B7</f>
        <v>31952487.94</v>
      </c>
      <c r="E54" s="94">
        <f>'财拨总表（引用）'!C7</f>
        <v>31952487.94</v>
      </c>
      <c r="F54" s="94">
        <f>'财拨总表（引用）'!D7</f>
        <v>0</v>
      </c>
      <c r="G54" s="81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04"/>
    </row>
    <row r="81" s="1" customFormat="1" ht="15">
      <c r="AD81" s="104"/>
    </row>
    <row r="82" spans="31:32" s="1" customFormat="1" ht="15">
      <c r="AE82" s="104"/>
      <c r="AF82" s="104"/>
    </row>
    <row r="83" spans="32:33" s="1" customFormat="1" ht="15">
      <c r="AF83" s="104"/>
      <c r="AG83" s="104"/>
    </row>
    <row r="84" s="1" customFormat="1" ht="15">
      <c r="AG84" s="105" t="s">
        <v>121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06"/>
    </row>
    <row r="122" spans="23:26" s="1" customFormat="1" ht="15">
      <c r="W122" s="106"/>
      <c r="X122" s="106"/>
      <c r="Y122" s="106"/>
      <c r="Z122" s="107" t="s">
        <v>121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8"/>
      <c r="B1" s="108"/>
      <c r="C1" s="108"/>
      <c r="D1" s="108"/>
      <c r="E1" s="108"/>
      <c r="F1" s="108"/>
      <c r="G1" s="108"/>
    </row>
    <row r="2" spans="1:7" s="1" customFormat="1" ht="29.25" customHeight="1">
      <c r="A2" s="226" t="s">
        <v>122</v>
      </c>
      <c r="B2" s="226"/>
      <c r="C2" s="226"/>
      <c r="D2" s="226"/>
      <c r="E2" s="226"/>
      <c r="F2" s="109"/>
      <c r="G2" s="109"/>
    </row>
    <row r="3" spans="1:7" s="1" customFormat="1" ht="21" customHeight="1">
      <c r="A3" s="110" t="s">
        <v>8</v>
      </c>
      <c r="B3" s="111"/>
      <c r="C3" s="111"/>
      <c r="D3" s="111"/>
      <c r="E3" s="112" t="s">
        <v>9</v>
      </c>
      <c r="F3" s="108"/>
      <c r="G3" s="108"/>
    </row>
    <row r="4" spans="1:7" s="1" customFormat="1" ht="17.25" customHeight="1">
      <c r="A4" s="227" t="s">
        <v>99</v>
      </c>
      <c r="B4" s="227"/>
      <c r="C4" s="227" t="s">
        <v>123</v>
      </c>
      <c r="D4" s="227"/>
      <c r="E4" s="227"/>
      <c r="F4" s="108"/>
      <c r="G4" s="108"/>
    </row>
    <row r="5" spans="1:7" s="1" customFormat="1" ht="21" customHeight="1">
      <c r="A5" s="113" t="s">
        <v>105</v>
      </c>
      <c r="B5" s="113" t="s">
        <v>106</v>
      </c>
      <c r="C5" s="113" t="s">
        <v>35</v>
      </c>
      <c r="D5" s="113" t="s">
        <v>100</v>
      </c>
      <c r="E5" s="113" t="s">
        <v>101</v>
      </c>
      <c r="F5" s="108"/>
      <c r="G5" s="108"/>
    </row>
    <row r="6" spans="1:7" s="1" customFormat="1" ht="21" customHeight="1">
      <c r="A6" s="114" t="s">
        <v>49</v>
      </c>
      <c r="B6" s="114" t="s">
        <v>49</v>
      </c>
      <c r="C6" s="115">
        <v>1</v>
      </c>
      <c r="D6" s="115">
        <f>C6+1</f>
        <v>2</v>
      </c>
      <c r="E6" s="115">
        <f>D6+1</f>
        <v>3</v>
      </c>
      <c r="F6" s="116"/>
      <c r="G6" s="108"/>
    </row>
    <row r="7" spans="1:7" s="1" customFormat="1" ht="18.75" customHeight="1">
      <c r="A7" s="117" t="s">
        <v>0</v>
      </c>
      <c r="B7" s="118" t="s">
        <v>35</v>
      </c>
      <c r="C7" s="119">
        <v>31952487.94</v>
      </c>
      <c r="D7" s="119">
        <v>2324010.94</v>
      </c>
      <c r="E7" s="120">
        <v>29628477</v>
      </c>
      <c r="F7" s="116"/>
      <c r="G7" s="108"/>
    </row>
    <row r="8" spans="1:5" s="1" customFormat="1" ht="18.75" customHeight="1">
      <c r="A8" s="117" t="s">
        <v>50</v>
      </c>
      <c r="B8" s="117" t="s">
        <v>51</v>
      </c>
      <c r="C8" s="119">
        <v>83232</v>
      </c>
      <c r="D8" s="119"/>
      <c r="E8" s="120">
        <v>83232</v>
      </c>
    </row>
    <row r="9" spans="1:5" s="1" customFormat="1" ht="18.75" customHeight="1">
      <c r="A9" s="117" t="s">
        <v>52</v>
      </c>
      <c r="B9" s="117" t="s">
        <v>53</v>
      </c>
      <c r="C9" s="119">
        <v>83232</v>
      </c>
      <c r="D9" s="119"/>
      <c r="E9" s="120">
        <v>83232</v>
      </c>
    </row>
    <row r="10" spans="1:5" s="1" customFormat="1" ht="18.75" customHeight="1">
      <c r="A10" s="117" t="s">
        <v>54</v>
      </c>
      <c r="B10" s="117" t="s">
        <v>55</v>
      </c>
      <c r="C10" s="119">
        <v>83232</v>
      </c>
      <c r="D10" s="119"/>
      <c r="E10" s="120">
        <v>83232</v>
      </c>
    </row>
    <row r="11" spans="1:5" s="1" customFormat="1" ht="18.75" customHeight="1">
      <c r="A11" s="117" t="s">
        <v>56</v>
      </c>
      <c r="B11" s="117" t="s">
        <v>57</v>
      </c>
      <c r="C11" s="119">
        <v>31580571.94</v>
      </c>
      <c r="D11" s="119">
        <v>2035326.94</v>
      </c>
      <c r="E11" s="120">
        <v>29545245</v>
      </c>
    </row>
    <row r="12" spans="1:5" s="1" customFormat="1" ht="18.75" customHeight="1">
      <c r="A12" s="117" t="s">
        <v>58</v>
      </c>
      <c r="B12" s="117" t="s">
        <v>59</v>
      </c>
      <c r="C12" s="119">
        <v>4087500.94</v>
      </c>
      <c r="D12" s="119">
        <v>2035326.94</v>
      </c>
      <c r="E12" s="120">
        <v>2052174</v>
      </c>
    </row>
    <row r="13" spans="1:5" s="1" customFormat="1" ht="18.75" customHeight="1">
      <c r="A13" s="117" t="s">
        <v>60</v>
      </c>
      <c r="B13" s="117" t="s">
        <v>61</v>
      </c>
      <c r="C13" s="119">
        <v>2035326.94</v>
      </c>
      <c r="D13" s="119">
        <v>2035326.94</v>
      </c>
      <c r="E13" s="120"/>
    </row>
    <row r="14" spans="1:5" s="1" customFormat="1" ht="18.75" customHeight="1">
      <c r="A14" s="117" t="s">
        <v>62</v>
      </c>
      <c r="B14" s="117" t="s">
        <v>63</v>
      </c>
      <c r="C14" s="119">
        <v>2052174</v>
      </c>
      <c r="D14" s="119"/>
      <c r="E14" s="120">
        <v>2052174</v>
      </c>
    </row>
    <row r="15" spans="1:5" s="1" customFormat="1" ht="18.75" customHeight="1">
      <c r="A15" s="117" t="s">
        <v>64</v>
      </c>
      <c r="B15" s="117" t="s">
        <v>65</v>
      </c>
      <c r="C15" s="119">
        <v>15976000</v>
      </c>
      <c r="D15" s="119"/>
      <c r="E15" s="120">
        <v>15976000</v>
      </c>
    </row>
    <row r="16" spans="1:5" s="1" customFormat="1" ht="18.75" customHeight="1">
      <c r="A16" s="117" t="s">
        <v>66</v>
      </c>
      <c r="B16" s="117" t="s">
        <v>67</v>
      </c>
      <c r="C16" s="119">
        <v>7144000</v>
      </c>
      <c r="D16" s="119"/>
      <c r="E16" s="120">
        <v>7144000</v>
      </c>
    </row>
    <row r="17" spans="1:5" s="1" customFormat="1" ht="18.75" customHeight="1">
      <c r="A17" s="117" t="s">
        <v>68</v>
      </c>
      <c r="B17" s="117" t="s">
        <v>69</v>
      </c>
      <c r="C17" s="119">
        <v>3302000</v>
      </c>
      <c r="D17" s="119"/>
      <c r="E17" s="120">
        <v>3302000</v>
      </c>
    </row>
    <row r="18" spans="1:5" s="1" customFormat="1" ht="18.75" customHeight="1">
      <c r="A18" s="117" t="s">
        <v>70</v>
      </c>
      <c r="B18" s="117" t="s">
        <v>71</v>
      </c>
      <c r="C18" s="119">
        <v>5530000</v>
      </c>
      <c r="D18" s="119"/>
      <c r="E18" s="120">
        <v>5530000</v>
      </c>
    </row>
    <row r="19" spans="1:5" s="1" customFormat="1" ht="18.75" customHeight="1">
      <c r="A19" s="117" t="s">
        <v>72</v>
      </c>
      <c r="B19" s="117" t="s">
        <v>73</v>
      </c>
      <c r="C19" s="119">
        <v>6576271</v>
      </c>
      <c r="D19" s="119"/>
      <c r="E19" s="120">
        <v>6576271</v>
      </c>
    </row>
    <row r="20" spans="1:5" s="1" customFormat="1" ht="18.75" customHeight="1">
      <c r="A20" s="117" t="s">
        <v>74</v>
      </c>
      <c r="B20" s="117" t="s">
        <v>75</v>
      </c>
      <c r="C20" s="119">
        <v>1367800</v>
      </c>
      <c r="D20" s="119"/>
      <c r="E20" s="120">
        <v>1367800</v>
      </c>
    </row>
    <row r="21" spans="1:5" s="1" customFormat="1" ht="18.75" customHeight="1">
      <c r="A21" s="117" t="s">
        <v>76</v>
      </c>
      <c r="B21" s="117" t="s">
        <v>77</v>
      </c>
      <c r="C21" s="119">
        <v>810741</v>
      </c>
      <c r="D21" s="119"/>
      <c r="E21" s="120">
        <v>810741</v>
      </c>
    </row>
    <row r="22" spans="1:5" s="1" customFormat="1" ht="18.75" customHeight="1">
      <c r="A22" s="117" t="s">
        <v>78</v>
      </c>
      <c r="B22" s="117" t="s">
        <v>79</v>
      </c>
      <c r="C22" s="119">
        <v>200250</v>
      </c>
      <c r="D22" s="119"/>
      <c r="E22" s="120">
        <v>200250</v>
      </c>
    </row>
    <row r="23" spans="1:5" s="1" customFormat="1" ht="18.75" customHeight="1">
      <c r="A23" s="117" t="s">
        <v>80</v>
      </c>
      <c r="B23" s="117" t="s">
        <v>81</v>
      </c>
      <c r="C23" s="119">
        <v>3367480</v>
      </c>
      <c r="D23" s="119"/>
      <c r="E23" s="120">
        <v>3367480</v>
      </c>
    </row>
    <row r="24" spans="1:5" s="1" customFormat="1" ht="18.75" customHeight="1">
      <c r="A24" s="117" t="s">
        <v>82</v>
      </c>
      <c r="B24" s="117" t="s">
        <v>83</v>
      </c>
      <c r="C24" s="119">
        <v>830000</v>
      </c>
      <c r="D24" s="119"/>
      <c r="E24" s="120">
        <v>830000</v>
      </c>
    </row>
    <row r="25" spans="1:5" s="1" customFormat="1" ht="18.75" customHeight="1">
      <c r="A25" s="117" t="s">
        <v>84</v>
      </c>
      <c r="B25" s="117" t="s">
        <v>85</v>
      </c>
      <c r="C25" s="119">
        <v>4900000</v>
      </c>
      <c r="D25" s="119"/>
      <c r="E25" s="120">
        <v>4900000</v>
      </c>
    </row>
    <row r="26" spans="1:5" s="1" customFormat="1" ht="18.75" customHeight="1">
      <c r="A26" s="117" t="s">
        <v>86</v>
      </c>
      <c r="B26" s="117" t="s">
        <v>87</v>
      </c>
      <c r="C26" s="119">
        <v>4900000</v>
      </c>
      <c r="D26" s="119"/>
      <c r="E26" s="120">
        <v>4900000</v>
      </c>
    </row>
    <row r="27" spans="1:5" s="1" customFormat="1" ht="18.75" customHeight="1">
      <c r="A27" s="117" t="s">
        <v>88</v>
      </c>
      <c r="B27" s="117" t="s">
        <v>89</v>
      </c>
      <c r="C27" s="119">
        <v>40800</v>
      </c>
      <c r="D27" s="119"/>
      <c r="E27" s="120">
        <v>40800</v>
      </c>
    </row>
    <row r="28" spans="1:5" s="1" customFormat="1" ht="18.75" customHeight="1">
      <c r="A28" s="117" t="s">
        <v>90</v>
      </c>
      <c r="B28" s="117" t="s">
        <v>91</v>
      </c>
      <c r="C28" s="119">
        <v>40800</v>
      </c>
      <c r="D28" s="119"/>
      <c r="E28" s="120">
        <v>40800</v>
      </c>
    </row>
    <row r="29" spans="1:5" s="1" customFormat="1" ht="18.75" customHeight="1">
      <c r="A29" s="117" t="s">
        <v>92</v>
      </c>
      <c r="B29" s="117" t="s">
        <v>93</v>
      </c>
      <c r="C29" s="119">
        <v>288684</v>
      </c>
      <c r="D29" s="119">
        <v>288684</v>
      </c>
      <c r="E29" s="120"/>
    </row>
    <row r="30" spans="1:5" s="1" customFormat="1" ht="18.75" customHeight="1">
      <c r="A30" s="117" t="s">
        <v>94</v>
      </c>
      <c r="B30" s="117" t="s">
        <v>95</v>
      </c>
      <c r="C30" s="119">
        <v>288684</v>
      </c>
      <c r="D30" s="119">
        <v>288684</v>
      </c>
      <c r="E30" s="120"/>
    </row>
    <row r="31" spans="1:5" s="1" customFormat="1" ht="18.75" customHeight="1">
      <c r="A31" s="117" t="s">
        <v>96</v>
      </c>
      <c r="B31" s="117" t="s">
        <v>97</v>
      </c>
      <c r="C31" s="119">
        <v>288684</v>
      </c>
      <c r="D31" s="119">
        <v>288684</v>
      </c>
      <c r="E31" s="120"/>
    </row>
    <row r="32" spans="1:7" s="1" customFormat="1" ht="21" customHeight="1">
      <c r="A32" s="121"/>
      <c r="B32" s="122"/>
      <c r="C32" s="123"/>
      <c r="D32" s="123"/>
      <c r="E32" s="123"/>
      <c r="F32" s="122"/>
      <c r="G32" s="124"/>
    </row>
    <row r="33" spans="1:7" s="1" customFormat="1" ht="21" customHeight="1">
      <c r="A33" s="125"/>
      <c r="B33" s="121"/>
      <c r="C33" s="121"/>
      <c r="D33" s="121"/>
      <c r="E33" s="121"/>
      <c r="F33" s="121"/>
      <c r="G33" s="124"/>
    </row>
    <row r="34" spans="1:7" s="1" customFormat="1" ht="21" customHeight="1">
      <c r="A34" s="125"/>
      <c r="B34" s="124"/>
      <c r="C34" s="121"/>
      <c r="D34" s="121"/>
      <c r="E34" s="124"/>
      <c r="F34" s="124"/>
      <c r="G34" s="121"/>
    </row>
    <row r="35" spans="1:7" s="1" customFormat="1" ht="21" customHeight="1">
      <c r="A35" s="125"/>
      <c r="B35" s="125"/>
      <c r="C35" s="125"/>
      <c r="D35" s="121"/>
      <c r="E35" s="121"/>
      <c r="F35" s="121"/>
      <c r="G35" s="124"/>
    </row>
    <row r="36" spans="1:7" s="1" customFormat="1" ht="21" customHeight="1">
      <c r="A36" s="124"/>
      <c r="B36" s="125"/>
      <c r="C36" s="125"/>
      <c r="D36" s="124"/>
      <c r="E36" s="121"/>
      <c r="F36" s="124"/>
      <c r="G36" s="124"/>
    </row>
    <row r="37" spans="1:7" s="1" customFormat="1" ht="21" customHeight="1">
      <c r="A37" s="124"/>
      <c r="B37" s="124"/>
      <c r="C37" s="124"/>
      <c r="D37" s="123"/>
      <c r="E37" s="124"/>
      <c r="F37" s="124"/>
      <c r="G37" s="124"/>
    </row>
    <row r="38" spans="1:7" s="1" customFormat="1" ht="21" customHeight="1">
      <c r="A38" s="124"/>
      <c r="B38" s="124"/>
      <c r="C38" s="124"/>
      <c r="D38" s="124"/>
      <c r="E38" s="124"/>
      <c r="F38" s="124"/>
      <c r="G38" s="124"/>
    </row>
    <row r="39" spans="1:7" s="1" customFormat="1" ht="21" customHeight="1">
      <c r="A39" s="124"/>
      <c r="B39" s="124"/>
      <c r="C39" s="124"/>
      <c r="D39" s="121"/>
      <c r="E39" s="124"/>
      <c r="F39" s="124"/>
      <c r="G39" s="124"/>
    </row>
    <row r="40" spans="1:7" s="1" customFormat="1" ht="21" customHeight="1">
      <c r="A40" s="124"/>
      <c r="B40" s="124"/>
      <c r="C40" s="124"/>
      <c r="D40" s="124"/>
      <c r="E40" s="124"/>
      <c r="F40" s="124"/>
      <c r="G40" s="124"/>
    </row>
    <row r="41" s="1" customFormat="1" ht="21" customHeight="1"/>
    <row r="42" spans="1:7" s="1" customFormat="1" ht="21" customHeight="1">
      <c r="A42" s="124"/>
      <c r="B42" s="124"/>
      <c r="C42" s="124"/>
      <c r="D42" s="124"/>
      <c r="E42" s="124"/>
      <c r="F42" s="124"/>
      <c r="G42" s="124"/>
    </row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6"/>
      <c r="B1" s="126"/>
      <c r="C1" s="126"/>
      <c r="D1" s="126"/>
      <c r="E1" s="126"/>
      <c r="F1" s="126"/>
      <c r="G1" s="126"/>
    </row>
    <row r="2" spans="1:7" s="1" customFormat="1" ht="29.25" customHeight="1">
      <c r="A2" s="228" t="s">
        <v>124</v>
      </c>
      <c r="B2" s="228"/>
      <c r="C2" s="228"/>
      <c r="D2" s="228"/>
      <c r="E2" s="228"/>
      <c r="F2" s="127"/>
      <c r="G2" s="127"/>
    </row>
    <row r="3" spans="1:7" s="1" customFormat="1" ht="21" customHeight="1">
      <c r="A3" s="128" t="s">
        <v>8</v>
      </c>
      <c r="B3" s="129"/>
      <c r="C3" s="129"/>
      <c r="D3" s="129"/>
      <c r="E3" s="130" t="s">
        <v>9</v>
      </c>
      <c r="F3" s="126"/>
      <c r="G3" s="126"/>
    </row>
    <row r="4" spans="1:7" s="1" customFormat="1" ht="17.25" customHeight="1">
      <c r="A4" s="229" t="s">
        <v>125</v>
      </c>
      <c r="B4" s="229"/>
      <c r="C4" s="229" t="s">
        <v>126</v>
      </c>
      <c r="D4" s="229"/>
      <c r="E4" s="229"/>
      <c r="F4" s="126"/>
      <c r="G4" s="126"/>
    </row>
    <row r="5" spans="1:7" s="1" customFormat="1" ht="21" customHeight="1">
      <c r="A5" s="131" t="s">
        <v>105</v>
      </c>
      <c r="B5" s="132" t="s">
        <v>106</v>
      </c>
      <c r="C5" s="133" t="s">
        <v>35</v>
      </c>
      <c r="D5" s="133" t="s">
        <v>127</v>
      </c>
      <c r="E5" s="133" t="s">
        <v>128</v>
      </c>
      <c r="F5" s="126"/>
      <c r="G5" s="126"/>
    </row>
    <row r="6" spans="1:7" s="1" customFormat="1" ht="21" customHeight="1">
      <c r="A6" s="134" t="s">
        <v>49</v>
      </c>
      <c r="B6" s="134" t="s">
        <v>49</v>
      </c>
      <c r="C6" s="135">
        <v>1</v>
      </c>
      <c r="D6" s="135">
        <f>C6+1</f>
        <v>2</v>
      </c>
      <c r="E6" s="135">
        <f>D6+1</f>
        <v>3</v>
      </c>
      <c r="F6" s="126"/>
      <c r="G6" s="126"/>
    </row>
    <row r="7" spans="1:8" s="1" customFormat="1" ht="18.75" customHeight="1">
      <c r="A7" s="136" t="s">
        <v>0</v>
      </c>
      <c r="B7" s="137" t="s">
        <v>35</v>
      </c>
      <c r="C7" s="138">
        <v>2324010.94</v>
      </c>
      <c r="D7" s="138">
        <v>2178210.94</v>
      </c>
      <c r="E7" s="139">
        <v>145800</v>
      </c>
      <c r="F7" s="140"/>
      <c r="G7" s="140"/>
      <c r="H7" s="141"/>
    </row>
    <row r="8" spans="1:5" s="1" customFormat="1" ht="18.75" customHeight="1">
      <c r="A8" s="136"/>
      <c r="B8" s="136" t="s">
        <v>129</v>
      </c>
      <c r="C8" s="138">
        <v>1986850.38</v>
      </c>
      <c r="D8" s="138">
        <v>1986850.38</v>
      </c>
      <c r="E8" s="139"/>
    </row>
    <row r="9" spans="1:5" s="1" customFormat="1" ht="18.75" customHeight="1">
      <c r="A9" s="136" t="s">
        <v>130</v>
      </c>
      <c r="B9" s="136" t="s">
        <v>131</v>
      </c>
      <c r="C9" s="138">
        <v>339804</v>
      </c>
      <c r="D9" s="138">
        <v>339804</v>
      </c>
      <c r="E9" s="139"/>
    </row>
    <row r="10" spans="1:5" s="1" customFormat="1" ht="18.75" customHeight="1">
      <c r="A10" s="136" t="s">
        <v>132</v>
      </c>
      <c r="B10" s="136" t="s">
        <v>133</v>
      </c>
      <c r="C10" s="138">
        <v>6660</v>
      </c>
      <c r="D10" s="138">
        <v>6660</v>
      </c>
      <c r="E10" s="139"/>
    </row>
    <row r="11" spans="1:5" s="1" customFormat="1" ht="18.75" customHeight="1">
      <c r="A11" s="136" t="s">
        <v>134</v>
      </c>
      <c r="B11" s="136" t="s">
        <v>135</v>
      </c>
      <c r="C11" s="138">
        <v>990000</v>
      </c>
      <c r="D11" s="138">
        <v>990000</v>
      </c>
      <c r="E11" s="139"/>
    </row>
    <row r="12" spans="1:5" s="1" customFormat="1" ht="18.75" customHeight="1">
      <c r="A12" s="136" t="s">
        <v>136</v>
      </c>
      <c r="B12" s="136" t="s">
        <v>137</v>
      </c>
      <c r="C12" s="138">
        <v>132633.6</v>
      </c>
      <c r="D12" s="138">
        <v>132633.6</v>
      </c>
      <c r="E12" s="139"/>
    </row>
    <row r="13" spans="1:5" s="1" customFormat="1" ht="18.75" customHeight="1">
      <c r="A13" s="136" t="s">
        <v>138</v>
      </c>
      <c r="B13" s="136" t="s">
        <v>139</v>
      </c>
      <c r="C13" s="138">
        <v>67937.42</v>
      </c>
      <c r="D13" s="138">
        <v>67937.42</v>
      </c>
      <c r="E13" s="139"/>
    </row>
    <row r="14" spans="1:5" s="1" customFormat="1" ht="18.75" customHeight="1">
      <c r="A14" s="136" t="s">
        <v>140</v>
      </c>
      <c r="B14" s="136" t="s">
        <v>141</v>
      </c>
      <c r="C14" s="138">
        <v>9118.56</v>
      </c>
      <c r="D14" s="138">
        <v>9118.56</v>
      </c>
      <c r="E14" s="139"/>
    </row>
    <row r="15" spans="1:5" s="1" customFormat="1" ht="18.75" customHeight="1">
      <c r="A15" s="136" t="s">
        <v>142</v>
      </c>
      <c r="B15" s="136" t="s">
        <v>143</v>
      </c>
      <c r="C15" s="138">
        <v>288684</v>
      </c>
      <c r="D15" s="138">
        <v>288684</v>
      </c>
      <c r="E15" s="139"/>
    </row>
    <row r="16" spans="1:5" s="1" customFormat="1" ht="18.75" customHeight="1">
      <c r="A16" s="136" t="s">
        <v>144</v>
      </c>
      <c r="B16" s="136" t="s">
        <v>145</v>
      </c>
      <c r="C16" s="138">
        <v>152012.8</v>
      </c>
      <c r="D16" s="138">
        <v>152012.8</v>
      </c>
      <c r="E16" s="139"/>
    </row>
    <row r="17" spans="1:5" s="1" customFormat="1" ht="18.75" customHeight="1">
      <c r="A17" s="136"/>
      <c r="B17" s="136" t="s">
        <v>146</v>
      </c>
      <c r="C17" s="138">
        <v>145800</v>
      </c>
      <c r="D17" s="138"/>
      <c r="E17" s="139">
        <v>145800</v>
      </c>
    </row>
    <row r="18" spans="1:5" s="1" customFormat="1" ht="18.75" customHeight="1">
      <c r="A18" s="136" t="s">
        <v>147</v>
      </c>
      <c r="B18" s="136" t="s">
        <v>148</v>
      </c>
      <c r="C18" s="138">
        <v>21800</v>
      </c>
      <c r="D18" s="138"/>
      <c r="E18" s="139">
        <v>21800</v>
      </c>
    </row>
    <row r="19" spans="1:5" s="1" customFormat="1" ht="18.75" customHeight="1">
      <c r="A19" s="136" t="s">
        <v>149</v>
      </c>
      <c r="B19" s="136" t="s">
        <v>150</v>
      </c>
      <c r="C19" s="138">
        <v>6000</v>
      </c>
      <c r="D19" s="138"/>
      <c r="E19" s="139">
        <v>6000</v>
      </c>
    </row>
    <row r="20" spans="1:5" s="1" customFormat="1" ht="18.75" customHeight="1">
      <c r="A20" s="136" t="s">
        <v>151</v>
      </c>
      <c r="B20" s="136" t="s">
        <v>152</v>
      </c>
      <c r="C20" s="138">
        <v>9000</v>
      </c>
      <c r="D20" s="138"/>
      <c r="E20" s="139">
        <v>9000</v>
      </c>
    </row>
    <row r="21" spans="1:5" s="1" customFormat="1" ht="18.75" customHeight="1">
      <c r="A21" s="136" t="s">
        <v>153</v>
      </c>
      <c r="B21" s="136" t="s">
        <v>154</v>
      </c>
      <c r="C21" s="138">
        <v>24000</v>
      </c>
      <c r="D21" s="138"/>
      <c r="E21" s="139">
        <v>24000</v>
      </c>
    </row>
    <row r="22" spans="1:5" s="1" customFormat="1" ht="18.75" customHeight="1">
      <c r="A22" s="136" t="s">
        <v>155</v>
      </c>
      <c r="B22" s="136" t="s">
        <v>156</v>
      </c>
      <c r="C22" s="138">
        <v>2000</v>
      </c>
      <c r="D22" s="138"/>
      <c r="E22" s="139">
        <v>2000</v>
      </c>
    </row>
    <row r="23" spans="1:5" s="1" customFormat="1" ht="18.75" customHeight="1">
      <c r="A23" s="136" t="s">
        <v>157</v>
      </c>
      <c r="B23" s="136" t="s">
        <v>158</v>
      </c>
      <c r="C23" s="138">
        <v>12000</v>
      </c>
      <c r="D23" s="138"/>
      <c r="E23" s="139">
        <v>12000</v>
      </c>
    </row>
    <row r="24" spans="1:5" s="1" customFormat="1" ht="18.75" customHeight="1">
      <c r="A24" s="136" t="s">
        <v>159</v>
      </c>
      <c r="B24" s="136" t="s">
        <v>160</v>
      </c>
      <c r="C24" s="138">
        <v>17000</v>
      </c>
      <c r="D24" s="138"/>
      <c r="E24" s="139">
        <v>17000</v>
      </c>
    </row>
    <row r="25" spans="1:5" s="1" customFormat="1" ht="18.75" customHeight="1">
      <c r="A25" s="136" t="s">
        <v>161</v>
      </c>
      <c r="B25" s="136" t="s">
        <v>162</v>
      </c>
      <c r="C25" s="138">
        <v>54000</v>
      </c>
      <c r="D25" s="138"/>
      <c r="E25" s="139">
        <v>54000</v>
      </c>
    </row>
    <row r="26" spans="1:5" s="1" customFormat="1" ht="18.75" customHeight="1">
      <c r="A26" s="136"/>
      <c r="B26" s="136" t="s">
        <v>163</v>
      </c>
      <c r="C26" s="138">
        <v>191360.56</v>
      </c>
      <c r="D26" s="138">
        <v>191360.56</v>
      </c>
      <c r="E26" s="139"/>
    </row>
    <row r="27" spans="1:5" s="1" customFormat="1" ht="18.75" customHeight="1">
      <c r="A27" s="136" t="s">
        <v>164</v>
      </c>
      <c r="B27" s="136" t="s">
        <v>165</v>
      </c>
      <c r="C27" s="138">
        <v>14560</v>
      </c>
      <c r="D27" s="138">
        <v>14560</v>
      </c>
      <c r="E27" s="139"/>
    </row>
    <row r="28" spans="1:5" s="1" customFormat="1" ht="18.75" customHeight="1">
      <c r="A28" s="136" t="s">
        <v>166</v>
      </c>
      <c r="B28" s="136" t="s">
        <v>167</v>
      </c>
      <c r="C28" s="138">
        <v>176800.56</v>
      </c>
      <c r="D28" s="138">
        <v>176800.56</v>
      </c>
      <c r="E28" s="139"/>
    </row>
    <row r="29" spans="1:8" s="1" customFormat="1" ht="21" customHeight="1">
      <c r="A29" s="142"/>
      <c r="B29" s="143"/>
      <c r="C29" s="144"/>
      <c r="D29" s="144"/>
      <c r="E29" s="144"/>
      <c r="F29" s="143"/>
      <c r="G29" s="145"/>
      <c r="H29" s="146"/>
    </row>
    <row r="30" spans="1:7" s="1" customFormat="1" ht="21" customHeight="1">
      <c r="A30" s="142"/>
      <c r="B30" s="142"/>
      <c r="C30" s="142"/>
      <c r="D30" s="142"/>
      <c r="E30" s="142"/>
      <c r="F30" s="145"/>
      <c r="G30" s="145"/>
    </row>
    <row r="31" spans="1:6" s="1" customFormat="1" ht="21" customHeight="1">
      <c r="A31" s="142"/>
      <c r="B31" s="142"/>
      <c r="C31" s="142"/>
      <c r="D31" s="142"/>
      <c r="E31" s="145"/>
      <c r="F31" s="145"/>
    </row>
    <row r="32" spans="1:7" s="1" customFormat="1" ht="21" customHeight="1">
      <c r="A32" s="145"/>
      <c r="B32" s="145"/>
      <c r="C32" s="142"/>
      <c r="D32" s="142"/>
      <c r="E32" s="142"/>
      <c r="F32" s="145"/>
      <c r="G32" s="147"/>
    </row>
    <row r="33" spans="1:7" s="1" customFormat="1" ht="21" customHeight="1">
      <c r="A33" s="145"/>
      <c r="B33" s="145"/>
      <c r="C33" s="143"/>
      <c r="D33" s="145"/>
      <c r="E33" s="145"/>
      <c r="F33" s="145"/>
      <c r="G33" s="147"/>
    </row>
    <row r="34" spans="1:7" s="1" customFormat="1" ht="21" customHeight="1">
      <c r="A34" s="147"/>
      <c r="B34" s="145"/>
      <c r="C34" s="145"/>
      <c r="D34" s="143"/>
      <c r="E34" s="145"/>
      <c r="F34" s="147"/>
      <c r="G34" s="147"/>
    </row>
    <row r="35" spans="1:7" s="1" customFormat="1" ht="21" customHeight="1">
      <c r="A35" s="147"/>
      <c r="B35" s="147"/>
      <c r="C35" s="145"/>
      <c r="D35" s="148"/>
      <c r="E35" s="147"/>
      <c r="F35" s="147"/>
      <c r="G35" s="147"/>
    </row>
    <row r="36" spans="1:7" s="1" customFormat="1" ht="21" customHeight="1">
      <c r="A36" s="147"/>
      <c r="B36" s="147"/>
      <c r="C36" s="142"/>
      <c r="D36" s="147"/>
      <c r="E36" s="147"/>
      <c r="F36" s="147"/>
      <c r="G36" s="147"/>
    </row>
    <row r="37" spans="1:7" s="1" customFormat="1" ht="21" customHeight="1">
      <c r="A37" s="147"/>
      <c r="B37" s="147"/>
      <c r="C37" s="143"/>
      <c r="D37" s="147"/>
      <c r="E37" s="147"/>
      <c r="F37" s="147"/>
      <c r="G37" s="147"/>
    </row>
    <row r="38" s="1" customFormat="1" ht="21" customHeight="1"/>
    <row r="39" spans="1:7" s="1" customFormat="1" ht="21" customHeight="1">
      <c r="A39" s="147"/>
      <c r="B39" s="147"/>
      <c r="C39" s="143"/>
      <c r="D39" s="147"/>
      <c r="E39" s="147"/>
      <c r="F39" s="147"/>
      <c r="G39" s="14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49"/>
    </row>
    <row r="2" spans="1:7" s="1" customFormat="1" ht="30" customHeight="1">
      <c r="A2" s="230" t="s">
        <v>168</v>
      </c>
      <c r="B2" s="230"/>
      <c r="C2" s="230"/>
      <c r="D2" s="230"/>
      <c r="E2" s="230"/>
      <c r="F2" s="230"/>
      <c r="G2" s="230"/>
    </row>
    <row r="3" spans="1:7" s="1" customFormat="1" ht="18" customHeight="1">
      <c r="A3" s="150" t="s">
        <v>8</v>
      </c>
      <c r="B3" s="151"/>
      <c r="C3" s="151"/>
      <c r="D3" s="152"/>
      <c r="E3" s="152"/>
      <c r="F3" s="152"/>
      <c r="G3" s="153" t="s">
        <v>9</v>
      </c>
    </row>
    <row r="4" spans="1:7" s="1" customFormat="1" ht="31.5" customHeight="1">
      <c r="A4" s="154" t="s">
        <v>169</v>
      </c>
      <c r="B4" s="154" t="s">
        <v>170</v>
      </c>
      <c r="C4" s="154" t="s">
        <v>35</v>
      </c>
      <c r="D4" s="155" t="s">
        <v>171</v>
      </c>
      <c r="E4" s="154" t="s">
        <v>172</v>
      </c>
      <c r="F4" s="156" t="s">
        <v>173</v>
      </c>
      <c r="G4" s="154" t="s">
        <v>174</v>
      </c>
    </row>
    <row r="5" spans="1:7" s="1" customFormat="1" ht="21.75" customHeight="1">
      <c r="A5" s="157" t="s">
        <v>49</v>
      </c>
      <c r="B5" s="157" t="s">
        <v>49</v>
      </c>
      <c r="C5" s="158">
        <v>1</v>
      </c>
      <c r="D5" s="159">
        <f>C5+1</f>
        <v>2</v>
      </c>
      <c r="E5" s="159">
        <f>D5+1</f>
        <v>3</v>
      </c>
      <c r="F5" s="159">
        <f>E5+1</f>
        <v>4</v>
      </c>
      <c r="G5" s="159">
        <f>F5+1</f>
        <v>5</v>
      </c>
    </row>
    <row r="6" spans="1:7" s="1" customFormat="1" ht="22.5" customHeight="1">
      <c r="A6" s="160" t="s">
        <v>0</v>
      </c>
      <c r="B6" s="161" t="s">
        <v>35</v>
      </c>
      <c r="C6" s="162">
        <v>71000</v>
      </c>
      <c r="D6" s="162"/>
      <c r="E6" s="162">
        <v>17000</v>
      </c>
      <c r="F6" s="163">
        <v>54000</v>
      </c>
      <c r="G6" s="163"/>
    </row>
    <row r="7" spans="1:7" s="1" customFormat="1" ht="22.5" customHeight="1">
      <c r="A7" s="160" t="s">
        <v>175</v>
      </c>
      <c r="B7" s="160" t="s">
        <v>176</v>
      </c>
      <c r="C7" s="162">
        <v>71000</v>
      </c>
      <c r="D7" s="162"/>
      <c r="E7" s="162">
        <v>17000</v>
      </c>
      <c r="F7" s="163">
        <v>54000</v>
      </c>
      <c r="G7" s="163"/>
    </row>
    <row r="8" spans="1:7" s="1" customFormat="1" ht="15">
      <c r="A8" s="164"/>
      <c r="B8" s="165"/>
      <c r="C8" s="166"/>
      <c r="D8" s="166"/>
      <c r="E8" s="166"/>
      <c r="F8" s="166"/>
      <c r="G8" s="166"/>
    </row>
    <row r="9" spans="1:8" s="1" customFormat="1" ht="15">
      <c r="A9" s="164"/>
      <c r="B9" s="164"/>
      <c r="C9" s="164"/>
      <c r="D9" s="164"/>
      <c r="E9" s="166"/>
      <c r="F9" s="166"/>
      <c r="G9" s="166"/>
      <c r="H9" s="166"/>
    </row>
    <row r="10" spans="1:7" s="1" customFormat="1" ht="15">
      <c r="A10" s="164"/>
      <c r="B10" s="164"/>
      <c r="C10" s="164"/>
      <c r="D10" s="167"/>
      <c r="E10" s="166"/>
      <c r="F10" s="166"/>
      <c r="G10" s="166"/>
    </row>
    <row r="11" spans="1:7" s="1" customFormat="1" ht="15">
      <c r="A11" s="168"/>
      <c r="B11" s="167"/>
      <c r="C11" s="164"/>
      <c r="D11" s="164"/>
      <c r="E11" s="166"/>
      <c r="F11" s="166"/>
      <c r="G11" s="166"/>
    </row>
    <row r="12" spans="1:7" s="1" customFormat="1" ht="15">
      <c r="A12" s="168"/>
      <c r="B12" s="167"/>
      <c r="C12" s="167"/>
      <c r="D12" s="164"/>
      <c r="E12" s="166"/>
      <c r="F12" s="166"/>
      <c r="G12" s="166"/>
    </row>
    <row r="13" spans="1:7" s="1" customFormat="1" ht="15">
      <c r="A13" s="168"/>
      <c r="B13" s="164"/>
      <c r="C13" s="164"/>
      <c r="D13" s="164"/>
      <c r="E13" s="166"/>
      <c r="F13" s="166"/>
      <c r="G13" s="166"/>
    </row>
    <row r="14" spans="1:7" s="1" customFormat="1" ht="15">
      <c r="A14" s="165"/>
      <c r="B14" s="168"/>
      <c r="C14" s="167"/>
      <c r="D14" s="166"/>
      <c r="E14" s="166"/>
      <c r="F14" s="164"/>
      <c r="G14" s="166"/>
    </row>
    <row r="15" spans="1:7" s="1" customFormat="1" ht="15">
      <c r="A15" s="165"/>
      <c r="B15" s="168"/>
      <c r="C15" s="165"/>
      <c r="D15" s="166"/>
      <c r="E15" s="166"/>
      <c r="F15" s="166"/>
      <c r="G15" s="166"/>
    </row>
    <row r="16" spans="5:7" s="1" customFormat="1" ht="15">
      <c r="E16" s="164"/>
      <c r="F16" s="166"/>
      <c r="G16" s="169"/>
    </row>
    <row r="17" spans="4:6" s="1" customFormat="1" ht="15">
      <c r="D17" s="166"/>
      <c r="E17" s="166"/>
      <c r="F17" s="165"/>
    </row>
    <row r="18" spans="2:6" s="1" customFormat="1" ht="15">
      <c r="B18" s="170"/>
      <c r="C18" s="166"/>
      <c r="D18" s="166"/>
      <c r="F18" s="165"/>
    </row>
    <row r="19" spans="3:7" s="1" customFormat="1" ht="15">
      <c r="C19" s="171"/>
      <c r="E19" s="171"/>
      <c r="G19" s="165"/>
    </row>
    <row r="20" spans="3:7" s="1" customFormat="1" ht="15">
      <c r="C20" s="168"/>
      <c r="G20" s="165"/>
    </row>
    <row r="21" spans="5:7" s="1" customFormat="1" ht="15">
      <c r="E21" s="172"/>
      <c r="G21" s="165"/>
    </row>
    <row r="22" s="1" customFormat="1" ht="15"/>
    <row r="23" s="1" customFormat="1" ht="15"/>
    <row r="24" s="1" customFormat="1" ht="15"/>
    <row r="25" s="1" customFormat="1" ht="15">
      <c r="D25" s="165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73"/>
      <c r="B1" s="173"/>
      <c r="C1" s="173"/>
      <c r="D1" s="173"/>
      <c r="E1" s="173"/>
      <c r="F1" s="173"/>
      <c r="G1" s="173"/>
    </row>
    <row r="2" spans="1:7" s="1" customFormat="1" ht="29.25" customHeight="1">
      <c r="A2" s="231" t="s">
        <v>177</v>
      </c>
      <c r="B2" s="231"/>
      <c r="C2" s="231"/>
      <c r="D2" s="231"/>
      <c r="E2" s="231"/>
      <c r="F2" s="174"/>
      <c r="G2" s="174"/>
    </row>
    <row r="3" spans="1:7" s="1" customFormat="1" ht="21" customHeight="1">
      <c r="A3" s="175" t="s">
        <v>8</v>
      </c>
      <c r="B3" s="176"/>
      <c r="C3" s="176"/>
      <c r="D3" s="176"/>
      <c r="E3" s="177" t="s">
        <v>9</v>
      </c>
      <c r="F3" s="173"/>
      <c r="G3" s="173"/>
    </row>
    <row r="4" spans="1:7" s="1" customFormat="1" ht="17.25" customHeight="1">
      <c r="A4" s="232" t="s">
        <v>99</v>
      </c>
      <c r="B4" s="232"/>
      <c r="C4" s="232" t="s">
        <v>123</v>
      </c>
      <c r="D4" s="232"/>
      <c r="E4" s="232"/>
      <c r="F4" s="173"/>
      <c r="G4" s="173"/>
    </row>
    <row r="5" spans="1:7" s="1" customFormat="1" ht="21" customHeight="1">
      <c r="A5" s="178" t="s">
        <v>105</v>
      </c>
      <c r="B5" s="179" t="s">
        <v>106</v>
      </c>
      <c r="C5" s="180" t="s">
        <v>35</v>
      </c>
      <c r="D5" s="180" t="s">
        <v>100</v>
      </c>
      <c r="E5" s="180" t="s">
        <v>101</v>
      </c>
      <c r="F5" s="173"/>
      <c r="G5" s="173"/>
    </row>
    <row r="6" spans="1:8" s="1" customFormat="1" ht="21" customHeight="1">
      <c r="A6" s="181" t="s">
        <v>49</v>
      </c>
      <c r="B6" s="181" t="s">
        <v>49</v>
      </c>
      <c r="C6" s="182">
        <v>1</v>
      </c>
      <c r="D6" s="182">
        <f>C6+1</f>
        <v>2</v>
      </c>
      <c r="E6" s="182">
        <f>D6+1</f>
        <v>3</v>
      </c>
      <c r="F6" s="183"/>
      <c r="G6" s="173"/>
      <c r="H6" s="184"/>
    </row>
    <row r="7" spans="1:7" s="1" customFormat="1" ht="18.75" customHeight="1">
      <c r="A7" s="185"/>
      <c r="B7" s="185"/>
      <c r="C7" s="186"/>
      <c r="D7" s="187"/>
      <c r="E7" s="186"/>
      <c r="F7" s="183"/>
      <c r="G7" s="17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cp:lastPrinted>2020-05-07T06:58:52Z</cp:lastPrinted>
  <dcterms:modified xsi:type="dcterms:W3CDTF">2020-05-07T07:01:49Z</dcterms:modified>
  <cp:category/>
  <cp:version/>
  <cp:contentType/>
  <cp:contentStatus/>
</cp:coreProperties>
</file>